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8" windowWidth="14808" windowHeight="8016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I21" i="24" l="1"/>
  <c r="J21" i="24" s="1"/>
  <c r="I20" i="24"/>
  <c r="J20" i="24" s="1"/>
  <c r="I19" i="24"/>
  <c r="J19" i="24" s="1"/>
  <c r="I14" i="22"/>
  <c r="J14" i="22" s="1"/>
  <c r="I99" i="28" l="1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J8" i="26" s="1"/>
  <c r="I7" i="26"/>
  <c r="J7" i="26" s="1"/>
  <c r="I6" i="26"/>
  <c r="J6" i="26" s="1"/>
  <c r="I5" i="26"/>
  <c r="J5" i="26" s="1"/>
  <c r="I4" i="26"/>
  <c r="J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98" i="22" l="1"/>
  <c r="I99" i="22"/>
  <c r="I5" i="22"/>
  <c r="I6" i="22"/>
  <c r="I7" i="22"/>
  <c r="I8" i="22"/>
  <c r="I9" i="22"/>
  <c r="I10" i="22"/>
  <c r="I11" i="22"/>
  <c r="I12" i="22"/>
  <c r="I13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4" i="22"/>
  <c r="J4" i="22" l="1"/>
  <c r="J6" i="22"/>
  <c r="J7" i="22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5" i="22" l="1"/>
</calcChain>
</file>

<file path=xl/sharedStrings.xml><?xml version="1.0" encoding="utf-8"?>
<sst xmlns="http://schemas.openxmlformats.org/spreadsheetml/2006/main" count="466" uniqueCount="117">
  <si>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</si>
  <si>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</si>
  <si>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</si>
  <si>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</si>
  <si>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</si>
  <si>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</si>
  <si>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</si>
  <si>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</si>
  <si>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</si>
  <si>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</si>
  <si>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</si>
  <si>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</si>
  <si>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Предварительные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</si>
  <si>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6 класс</t>
  </si>
  <si>
    <t>7 класс</t>
  </si>
  <si>
    <t>8 класс</t>
  </si>
  <si>
    <t>9 класс</t>
  </si>
  <si>
    <t>10 класс</t>
  </si>
  <si>
    <t>11 класс</t>
  </si>
  <si>
    <t>Гиневсий Константин Романович</t>
  </si>
  <si>
    <t>5А</t>
  </si>
  <si>
    <t>Иванов Матвей Александрович</t>
  </si>
  <si>
    <t>Ильязов Данияр Рмилевич</t>
  </si>
  <si>
    <t>Шагалов Савелий Максимович</t>
  </si>
  <si>
    <t>Гришин-Федотов Леонид Михайлович</t>
  </si>
  <si>
    <t>5Б</t>
  </si>
  <si>
    <t>Курбанов Тимур Владиславович</t>
  </si>
  <si>
    <t>Матвеев Семен Андреевич</t>
  </si>
  <si>
    <t>Попов Дмитрий Вячеславович</t>
  </si>
  <si>
    <t>Тазетдинов Радмир Ильнурович</t>
  </si>
  <si>
    <t>Фазылов Эмиль Тимурович</t>
  </si>
  <si>
    <t>Сидоренко Светлана Ивановна</t>
  </si>
  <si>
    <t>Сидоренко Светлана ИвановнаБ</t>
  </si>
  <si>
    <t>Дзвоник Иван Аркадьевич</t>
  </si>
  <si>
    <t>6А</t>
  </si>
  <si>
    <t>6Б</t>
  </si>
  <si>
    <t>Жуков Георгий Константинович</t>
  </si>
  <si>
    <t>Ковхута Марк Игоревич</t>
  </si>
  <si>
    <t>Коготков Дмитрий Вячеславович</t>
  </si>
  <si>
    <t>Цыганок Матвей Валентинович</t>
  </si>
  <si>
    <t>Акматалиев Алихан</t>
  </si>
  <si>
    <t>Афонин Руслан Максимович</t>
  </si>
  <si>
    <t>Гусев Константин Евгеньевич</t>
  </si>
  <si>
    <t>Мамедов Тигран Исмаил оглы</t>
  </si>
  <si>
    <t>Чибряков Роман Александрович</t>
  </si>
  <si>
    <t>11А</t>
  </si>
  <si>
    <t>11Б</t>
  </si>
  <si>
    <t>11 Б</t>
  </si>
  <si>
    <t>Базунов Сергей Андреевич</t>
  </si>
  <si>
    <t>Балатов Дмитрий Сергеевич</t>
  </si>
  <si>
    <t>Конотоп Илья Евгеньевич</t>
  </si>
  <si>
    <t>Куркин Семен Андреевич</t>
  </si>
  <si>
    <t>Топорков Иван Андреевич</t>
  </si>
  <si>
    <t>Барышников Данил Олегович</t>
  </si>
  <si>
    <t>Венгренюк Кирилл Дмитриевич</t>
  </si>
  <si>
    <t>Комаров Даниил Алексеевич</t>
  </si>
  <si>
    <t>Плотников Сергей Алексеевич</t>
  </si>
  <si>
    <t>Столярков Иван Владимирович</t>
  </si>
  <si>
    <t>Аббазов Алмаз Азатович</t>
  </si>
  <si>
    <t>Ганин Тимур Антонович</t>
  </si>
  <si>
    <t>Лагетко Борис ярославович</t>
  </si>
  <si>
    <t>Малахов Сергей Юрьевич</t>
  </si>
  <si>
    <t>Толубаев Айбала</t>
  </si>
  <si>
    <t>Грофман Данил Евгеньевич</t>
  </si>
  <si>
    <t>9А</t>
  </si>
  <si>
    <t>Карпов Егор Дмитриевич</t>
  </si>
  <si>
    <t>Сысоев Семен Артемович</t>
  </si>
  <si>
    <t>9Б</t>
  </si>
  <si>
    <t>Белокопытов Кирилл Александрович</t>
  </si>
  <si>
    <t>9В</t>
  </si>
  <si>
    <t>Кулаков Ярослав Дмитриевич</t>
  </si>
  <si>
    <t>Павленко Владимир Евгеньевич</t>
  </si>
  <si>
    <t>Теряник Олег Артемович</t>
  </si>
  <si>
    <t>Столяров Данил Сергеевич</t>
  </si>
  <si>
    <t>Слепченко Никита Андреевич</t>
  </si>
  <si>
    <t>Плетников Данил Денисович</t>
  </si>
  <si>
    <t>Шпис Артем Сергеевич</t>
  </si>
  <si>
    <t>Кол Никита Иванович</t>
  </si>
  <si>
    <t>Абилов Алихан Эльвин оглы</t>
  </si>
  <si>
    <t>Асимонесу Николай Юрьевич</t>
  </si>
  <si>
    <t>Зейнетдинов Данил Русланович</t>
  </si>
  <si>
    <t>Лавриненко Владислав Антонович</t>
  </si>
  <si>
    <t>Мерлушкин Александр Олегович</t>
  </si>
  <si>
    <t>8А</t>
  </si>
  <si>
    <t>Блинов Владислав Алексеевич</t>
  </si>
  <si>
    <t>8Б</t>
  </si>
  <si>
    <t>Иванов Максим Дмитриевич</t>
  </si>
  <si>
    <t>Прокудин Егор Николаевич</t>
  </si>
  <si>
    <t>Гусейнов Гасан Бахрузович</t>
  </si>
  <si>
    <t>Залалтдинов Тимофей Дмитриевич</t>
  </si>
  <si>
    <t>Жолдошов Нурислам Мирсаидович</t>
  </si>
  <si>
    <t>7А</t>
  </si>
  <si>
    <t>Кисиль Егор Андреевич</t>
  </si>
  <si>
    <t>Ключников Денис Вадимович</t>
  </si>
  <si>
    <t>Косьяненко Дмитрий Александрович</t>
  </si>
  <si>
    <t>Маркушин Илья Сергеевич</t>
  </si>
  <si>
    <t>Лавриненко Александр Антонович</t>
  </si>
  <si>
    <t>Филимонов Андрей Андреевич</t>
  </si>
  <si>
    <t>Вындалович Илья Артурович</t>
  </si>
  <si>
    <t>Лынов Сергей Станиславович</t>
  </si>
  <si>
    <t>7Б</t>
  </si>
  <si>
    <t>Хасанов Тимур Лижонович</t>
  </si>
  <si>
    <t>Юнусов Йусуф Новруз оглы</t>
  </si>
  <si>
    <t>Арсланов Радмир Фанисович</t>
  </si>
  <si>
    <t>Александровский Вадим Борисович</t>
  </si>
  <si>
    <t>Макрушин Артем Сергеевич</t>
  </si>
  <si>
    <t>Мочалов Александр Андреевич</t>
  </si>
  <si>
    <t>7В</t>
  </si>
  <si>
    <t>МОУ "СОШ №14" г.Воркуты</t>
  </si>
  <si>
    <t>участник</t>
  </si>
  <si>
    <t>Валеева Виолетта Рашидовна</t>
  </si>
  <si>
    <t>Бурихина Анастасия Евгеньевна</t>
  </si>
  <si>
    <t>5В</t>
  </si>
  <si>
    <t>Маслак Владислава Антоновна</t>
  </si>
  <si>
    <t>Тагаев Барсбек Нурланович</t>
  </si>
  <si>
    <t>Шабанова Инга Вячеславовна</t>
  </si>
  <si>
    <t>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</si>
</sst>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2" zoomScaleNormal="72" workbookViewId="0">
      <selection activeCell="K14" sqref="K1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20.332031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19</v>
      </c>
      <c r="B4" s="2">
        <v>3</v>
      </c>
      <c r="C4" s="2" t="s">
        <v>20</v>
      </c>
      <c r="D4" s="5" t="s">
        <v>108</v>
      </c>
      <c r="E4" s="2" t="s">
        <v>31</v>
      </c>
      <c r="F4" s="3">
        <v>2</v>
      </c>
      <c r="G4" s="3">
        <v>5</v>
      </c>
      <c r="H4" s="3">
        <v>5</v>
      </c>
      <c r="I4" s="16">
        <f t="shared" ref="I4:I35" si="0">IF(SUM(F4:H4)&gt;$L$1, "больше макс!", SUM(F4:H4))</f>
        <v>12</v>
      </c>
      <c r="J4" s="11">
        <f t="shared" ref="J4:J35" si="1">I4/$L$1</f>
        <v>0.2</v>
      </c>
      <c r="K4" s="4" t="s">
        <v>109</v>
      </c>
    </row>
    <row r="5" spans="1:12" ht="15" customHeight="1" x14ac:dyDescent="0.3">
      <c r="A5" s="5" t="s">
        <v>21</v>
      </c>
      <c r="B5" s="5">
        <v>6</v>
      </c>
      <c r="C5" s="5" t="s">
        <v>20</v>
      </c>
      <c r="D5" s="5" t="s">
        <v>108</v>
      </c>
      <c r="E5" s="5" t="s">
        <v>31</v>
      </c>
      <c r="F5" s="3">
        <v>3</v>
      </c>
      <c r="G5" s="3">
        <v>5</v>
      </c>
      <c r="H5" s="3">
        <v>7</v>
      </c>
      <c r="I5" s="16">
        <f t="shared" si="0"/>
        <v>15</v>
      </c>
      <c r="J5" s="11">
        <f t="shared" si="1"/>
        <v>0.25</v>
      </c>
      <c r="K5" s="4" t="s">
        <v>109</v>
      </c>
    </row>
    <row r="6" spans="1:12" ht="15" customHeight="1" x14ac:dyDescent="0.3">
      <c r="A6" s="2" t="s">
        <v>22</v>
      </c>
      <c r="B6" s="2">
        <v>1</v>
      </c>
      <c r="C6" s="2" t="s">
        <v>20</v>
      </c>
      <c r="D6" s="5" t="s">
        <v>108</v>
      </c>
      <c r="E6" s="2" t="s">
        <v>31</v>
      </c>
      <c r="F6" s="3">
        <v>3</v>
      </c>
      <c r="G6" s="3">
        <v>7</v>
      </c>
      <c r="H6" s="3">
        <v>7</v>
      </c>
      <c r="I6" s="16">
        <f t="shared" si="0"/>
        <v>17</v>
      </c>
      <c r="J6" s="11">
        <f t="shared" si="1"/>
        <v>0.28333333333333333</v>
      </c>
      <c r="K6" s="4" t="s">
        <v>109</v>
      </c>
    </row>
    <row r="7" spans="1:12" ht="15" customHeight="1" x14ac:dyDescent="0.3">
      <c r="A7" s="2" t="s">
        <v>23</v>
      </c>
      <c r="B7" s="2">
        <v>5</v>
      </c>
      <c r="C7" s="2" t="s">
        <v>20</v>
      </c>
      <c r="D7" s="5" t="s">
        <v>108</v>
      </c>
      <c r="E7" s="2" t="s">
        <v>31</v>
      </c>
      <c r="F7" s="3">
        <v>4</v>
      </c>
      <c r="G7" s="3">
        <v>9</v>
      </c>
      <c r="H7" s="3">
        <v>10</v>
      </c>
      <c r="I7" s="16">
        <f t="shared" si="0"/>
        <v>23</v>
      </c>
      <c r="J7" s="11">
        <f t="shared" si="1"/>
        <v>0.38333333333333336</v>
      </c>
      <c r="K7" s="4" t="s">
        <v>109</v>
      </c>
    </row>
    <row r="8" spans="1:12" ht="15" customHeight="1" x14ac:dyDescent="0.3">
      <c r="A8" s="5" t="s">
        <v>24</v>
      </c>
      <c r="B8" s="5">
        <v>9</v>
      </c>
      <c r="C8" s="5" t="s">
        <v>25</v>
      </c>
      <c r="D8" s="5" t="s">
        <v>108</v>
      </c>
      <c r="E8" s="5" t="s">
        <v>32</v>
      </c>
      <c r="F8" s="3">
        <v>4</v>
      </c>
      <c r="G8" s="3">
        <v>6</v>
      </c>
      <c r="H8" s="3">
        <v>10</v>
      </c>
      <c r="I8" s="16">
        <f t="shared" si="0"/>
        <v>20</v>
      </c>
      <c r="J8" s="11">
        <f t="shared" si="1"/>
        <v>0.33333333333333331</v>
      </c>
      <c r="K8" s="4" t="s">
        <v>109</v>
      </c>
    </row>
    <row r="9" spans="1:12" ht="15" customHeight="1" x14ac:dyDescent="0.3">
      <c r="A9" s="5" t="s">
        <v>26</v>
      </c>
      <c r="B9" s="5">
        <v>2</v>
      </c>
      <c r="C9" s="5" t="s">
        <v>25</v>
      </c>
      <c r="D9" s="5" t="s">
        <v>108</v>
      </c>
      <c r="E9" s="5" t="s">
        <v>31</v>
      </c>
      <c r="F9" s="3">
        <v>2</v>
      </c>
      <c r="G9" s="3">
        <v>7</v>
      </c>
      <c r="H9" s="3">
        <v>5</v>
      </c>
      <c r="I9" s="16">
        <f t="shared" si="0"/>
        <v>14</v>
      </c>
      <c r="J9" s="11">
        <f t="shared" si="1"/>
        <v>0.23333333333333334</v>
      </c>
      <c r="K9" s="4" t="s">
        <v>109</v>
      </c>
    </row>
    <row r="10" spans="1:12" ht="15" customHeight="1" x14ac:dyDescent="0.3">
      <c r="A10" s="5" t="s">
        <v>27</v>
      </c>
      <c r="B10" s="5">
        <v>8</v>
      </c>
      <c r="C10" s="5" t="s">
        <v>25</v>
      </c>
      <c r="D10" s="5" t="s">
        <v>108</v>
      </c>
      <c r="E10" s="5" t="s">
        <v>31</v>
      </c>
      <c r="F10" s="3">
        <v>4</v>
      </c>
      <c r="G10" s="3">
        <v>8</v>
      </c>
      <c r="H10" s="3">
        <v>7</v>
      </c>
      <c r="I10" s="16">
        <f t="shared" si="0"/>
        <v>19</v>
      </c>
      <c r="J10" s="11">
        <f t="shared" si="1"/>
        <v>0.31666666666666665</v>
      </c>
      <c r="K10" s="4" t="s">
        <v>109</v>
      </c>
    </row>
    <row r="11" spans="1:12" ht="15" customHeight="1" x14ac:dyDescent="0.3">
      <c r="A11" s="5" t="s">
        <v>28</v>
      </c>
      <c r="B11" s="5">
        <v>4</v>
      </c>
      <c r="C11" s="5" t="s">
        <v>25</v>
      </c>
      <c r="D11" s="5" t="s">
        <v>108</v>
      </c>
      <c r="E11" s="5" t="s">
        <v>31</v>
      </c>
      <c r="F11" s="3">
        <v>3</v>
      </c>
      <c r="G11" s="3">
        <v>6</v>
      </c>
      <c r="H11" s="3">
        <v>5</v>
      </c>
      <c r="I11" s="16">
        <f t="shared" si="0"/>
        <v>14</v>
      </c>
      <c r="J11" s="11">
        <f t="shared" si="1"/>
        <v>0.23333333333333334</v>
      </c>
      <c r="K11" s="4" t="s">
        <v>109</v>
      </c>
    </row>
    <row r="12" spans="1:12" ht="15" customHeight="1" x14ac:dyDescent="0.3">
      <c r="A12" s="2" t="s">
        <v>29</v>
      </c>
      <c r="B12" s="2">
        <v>10</v>
      </c>
      <c r="C12" s="2" t="s">
        <v>25</v>
      </c>
      <c r="D12" s="5" t="s">
        <v>108</v>
      </c>
      <c r="E12" s="2" t="s">
        <v>31</v>
      </c>
      <c r="F12" s="3">
        <v>3</v>
      </c>
      <c r="G12" s="3">
        <v>8</v>
      </c>
      <c r="H12" s="3">
        <v>5</v>
      </c>
      <c r="I12" s="16">
        <f t="shared" si="0"/>
        <v>16</v>
      </c>
      <c r="J12" s="11">
        <f t="shared" si="1"/>
        <v>0.26666666666666666</v>
      </c>
      <c r="K12" s="4" t="s">
        <v>109</v>
      </c>
    </row>
    <row r="13" spans="1:12" ht="15" customHeight="1" x14ac:dyDescent="0.3">
      <c r="A13" s="5" t="s">
        <v>30</v>
      </c>
      <c r="B13" s="5">
        <v>7</v>
      </c>
      <c r="C13" s="5" t="s">
        <v>25</v>
      </c>
      <c r="D13" s="5" t="s">
        <v>108</v>
      </c>
      <c r="E13" s="5" t="s">
        <v>31</v>
      </c>
      <c r="F13" s="3">
        <v>2</v>
      </c>
      <c r="G13" s="3">
        <v>7</v>
      </c>
      <c r="H13" s="3">
        <v>9</v>
      </c>
      <c r="I13" s="16">
        <f t="shared" si="0"/>
        <v>18</v>
      </c>
      <c r="J13" s="11">
        <f t="shared" si="1"/>
        <v>0.3</v>
      </c>
      <c r="K13" s="4" t="s">
        <v>109</v>
      </c>
    </row>
    <row r="14" spans="1:12" ht="15" customHeight="1" x14ac:dyDescent="0.3">
      <c r="A14" s="2" t="s">
        <v>110</v>
      </c>
      <c r="B14" s="2">
        <v>11</v>
      </c>
      <c r="C14" s="2" t="s">
        <v>112</v>
      </c>
      <c r="D14" s="5" t="s">
        <v>108</v>
      </c>
      <c r="E14" s="2" t="s">
        <v>111</v>
      </c>
      <c r="F14" s="3">
        <v>3</v>
      </c>
      <c r="G14" s="3">
        <v>7</v>
      </c>
      <c r="H14" s="3">
        <v>9</v>
      </c>
      <c r="I14" s="16">
        <f t="shared" ref="I14" si="2">IF(SUM(F14:H14)&gt;$L$1, "больше макс!", SUM(F14:H14))</f>
        <v>19</v>
      </c>
      <c r="J14" s="11">
        <f t="shared" si="1"/>
        <v>0.31666666666666665</v>
      </c>
      <c r="K14" s="4" t="s">
        <v>109</v>
      </c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3">IF(SUM(F36:H36)&gt;$L$1, "больше макс!", SUM(F36:H36))</f>
        <v>0</v>
      </c>
      <c r="J36" s="11">
        <f t="shared" ref="J36:J67" si="4">I36/$L$1</f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3"/>
        <v>0</v>
      </c>
      <c r="J37" s="11">
        <f t="shared" si="4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3"/>
        <v>0</v>
      </c>
      <c r="J38" s="11">
        <f t="shared" si="4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3"/>
        <v>0</v>
      </c>
      <c r="J39" s="11">
        <f t="shared" si="4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3"/>
        <v>0</v>
      </c>
      <c r="J40" s="11">
        <f t="shared" si="4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3"/>
        <v>0</v>
      </c>
      <c r="J41" s="11">
        <f t="shared" si="4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3"/>
        <v>0</v>
      </c>
      <c r="J42" s="11">
        <f t="shared" si="4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3"/>
        <v>0</v>
      </c>
      <c r="J43" s="11">
        <f t="shared" si="4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3"/>
        <v>0</v>
      </c>
      <c r="J44" s="11">
        <f t="shared" si="4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3"/>
        <v>0</v>
      </c>
      <c r="J45" s="11">
        <f t="shared" si="4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3"/>
        <v>0</v>
      </c>
      <c r="J46" s="11">
        <f t="shared" si="4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3"/>
        <v>0</v>
      </c>
      <c r="J47" s="11">
        <f t="shared" si="4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3"/>
        <v>0</v>
      </c>
      <c r="J48" s="11">
        <f t="shared" si="4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3"/>
        <v>0</v>
      </c>
      <c r="J49" s="11">
        <f t="shared" si="4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3"/>
        <v>0</v>
      </c>
      <c r="J50" s="11">
        <f t="shared" si="4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3"/>
        <v>0</v>
      </c>
      <c r="J51" s="11">
        <f t="shared" si="4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3"/>
        <v>0</v>
      </c>
      <c r="J52" s="11">
        <f t="shared" si="4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3"/>
        <v>0</v>
      </c>
      <c r="J53" s="11">
        <f t="shared" si="4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3"/>
        <v>0</v>
      </c>
      <c r="J54" s="11">
        <f t="shared" si="4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3"/>
        <v>0</v>
      </c>
      <c r="J55" s="11">
        <f t="shared" si="4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3"/>
        <v>0</v>
      </c>
      <c r="J56" s="11">
        <f t="shared" si="4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3"/>
        <v>0</v>
      </c>
      <c r="J57" s="11">
        <f t="shared" si="4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3"/>
        <v>0</v>
      </c>
      <c r="J58" s="11">
        <f t="shared" si="4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3"/>
        <v>0</v>
      </c>
      <c r="J59" s="11">
        <f t="shared" si="4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3"/>
        <v>0</v>
      </c>
      <c r="J60" s="11">
        <f t="shared" si="4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3"/>
        <v>0</v>
      </c>
      <c r="J61" s="11">
        <f t="shared" si="4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3"/>
        <v>0</v>
      </c>
      <c r="J62" s="11">
        <f t="shared" si="4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3"/>
        <v>0</v>
      </c>
      <c r="J63" s="11">
        <f t="shared" si="4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3"/>
        <v>0</v>
      </c>
      <c r="J64" s="11">
        <f t="shared" si="4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3"/>
        <v>0</v>
      </c>
      <c r="J65" s="11">
        <f t="shared" si="4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3"/>
        <v>0</v>
      </c>
      <c r="J66" s="11">
        <f t="shared" si="4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3"/>
        <v>0</v>
      </c>
      <c r="J67" s="11">
        <f t="shared" si="4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5">IF(SUM(F68:H68)&gt;$L$1, "больше макс!", SUM(F68:H68))</f>
        <v>0</v>
      </c>
      <c r="J68" s="11">
        <f t="shared" ref="J68:J99" si="6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5"/>
        <v>0</v>
      </c>
      <c r="J69" s="11">
        <f t="shared" si="6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5"/>
        <v>0</v>
      </c>
      <c r="J70" s="11">
        <f t="shared" si="6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5"/>
        <v>0</v>
      </c>
      <c r="J71" s="11">
        <f t="shared" si="6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5"/>
        <v>0</v>
      </c>
      <c r="J72" s="11">
        <f t="shared" si="6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5"/>
        <v>0</v>
      </c>
      <c r="J73" s="11">
        <f t="shared" si="6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5"/>
        <v>0</v>
      </c>
      <c r="J74" s="11">
        <f t="shared" si="6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5"/>
        <v>0</v>
      </c>
      <c r="J75" s="11">
        <f t="shared" si="6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5"/>
        <v>0</v>
      </c>
      <c r="J76" s="11">
        <f t="shared" si="6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5"/>
        <v>0</v>
      </c>
      <c r="J77" s="11">
        <f t="shared" si="6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5"/>
        <v>0</v>
      </c>
      <c r="J78" s="11">
        <f t="shared" si="6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5"/>
        <v>0</v>
      </c>
      <c r="J79" s="11">
        <f t="shared" si="6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5"/>
        <v>0</v>
      </c>
      <c r="J80" s="11">
        <f t="shared" si="6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5"/>
        <v>0</v>
      </c>
      <c r="J81" s="11">
        <f t="shared" si="6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5"/>
        <v>0</v>
      </c>
      <c r="J82" s="11">
        <f t="shared" si="6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5"/>
        <v>0</v>
      </c>
      <c r="J83" s="11">
        <f t="shared" si="6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5"/>
        <v>0</v>
      </c>
      <c r="J84" s="11">
        <f t="shared" si="6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5"/>
        <v>0</v>
      </c>
      <c r="J85" s="11">
        <f t="shared" si="6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5"/>
        <v>0</v>
      </c>
      <c r="J86" s="11">
        <f t="shared" si="6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5"/>
        <v>0</v>
      </c>
      <c r="J87" s="11">
        <f t="shared" si="6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5"/>
        <v>0</v>
      </c>
      <c r="J88" s="11">
        <f t="shared" si="6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5"/>
        <v>0</v>
      </c>
      <c r="J89" s="11">
        <f t="shared" si="6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5"/>
        <v>0</v>
      </c>
      <c r="J90" s="11">
        <f t="shared" si="6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5"/>
        <v>0</v>
      </c>
      <c r="J91" s="11">
        <f t="shared" si="6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5"/>
        <v>0</v>
      </c>
      <c r="J92" s="11">
        <f t="shared" si="6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5"/>
        <v>0</v>
      </c>
      <c r="J93" s="11">
        <f t="shared" si="6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5"/>
        <v>0</v>
      </c>
      <c r="J94" s="11">
        <f t="shared" si="6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5"/>
        <v>0</v>
      </c>
      <c r="J95" s="11">
        <f t="shared" si="6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5"/>
        <v>0</v>
      </c>
      <c r="J96" s="11">
        <f t="shared" si="6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5"/>
        <v>0</v>
      </c>
      <c r="J97" s="11">
        <f t="shared" si="6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5"/>
        <v>0</v>
      </c>
      <c r="J98" s="11">
        <f t="shared" si="6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5"/>
        <v>0</v>
      </c>
      <c r="J99" s="11">
        <f t="shared" si="6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1" zoomScaleNormal="81" workbookViewId="0">
      <selection activeCell="D18" sqref="D18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20.332031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5" t="s">
        <v>33</v>
      </c>
      <c r="B4" s="2">
        <v>8</v>
      </c>
      <c r="C4" s="2" t="s">
        <v>34</v>
      </c>
      <c r="D4" s="5" t="s">
        <v>108</v>
      </c>
      <c r="E4" s="5" t="s">
        <v>31</v>
      </c>
      <c r="F4" s="3">
        <v>4</v>
      </c>
      <c r="G4" s="3">
        <v>3</v>
      </c>
      <c r="H4" s="3">
        <v>6</v>
      </c>
      <c r="I4" s="16">
        <f t="shared" ref="I4:I67" si="0">IF(SUM(F4:H4)&gt;$L$1, "больше макс!", SUM(F4:H4))</f>
        <v>13</v>
      </c>
      <c r="J4" s="11">
        <f t="shared" ref="J4:J67" si="1">I4/$L$1</f>
        <v>0.21666666666666667</v>
      </c>
      <c r="K4" s="4" t="s">
        <v>109</v>
      </c>
    </row>
    <row r="5" spans="1:12" ht="15" customHeight="1" x14ac:dyDescent="0.3">
      <c r="A5" s="5" t="s">
        <v>36</v>
      </c>
      <c r="B5" s="5">
        <v>5</v>
      </c>
      <c r="C5" s="2" t="s">
        <v>34</v>
      </c>
      <c r="D5" s="5" t="s">
        <v>108</v>
      </c>
      <c r="E5" s="5" t="s">
        <v>31</v>
      </c>
      <c r="F5" s="3">
        <v>4</v>
      </c>
      <c r="G5" s="3">
        <v>5</v>
      </c>
      <c r="H5" s="3">
        <v>9</v>
      </c>
      <c r="I5" s="16">
        <f t="shared" si="0"/>
        <v>18</v>
      </c>
      <c r="J5" s="11">
        <f t="shared" si="1"/>
        <v>0.3</v>
      </c>
      <c r="K5" s="4" t="s">
        <v>109</v>
      </c>
    </row>
    <row r="6" spans="1:12" ht="15" customHeight="1" x14ac:dyDescent="0.3">
      <c r="A6" s="2" t="s">
        <v>37</v>
      </c>
      <c r="B6" s="2">
        <v>2</v>
      </c>
      <c r="C6" s="2" t="s">
        <v>34</v>
      </c>
      <c r="D6" s="5" t="s">
        <v>108</v>
      </c>
      <c r="E6" s="2" t="s">
        <v>31</v>
      </c>
      <c r="F6" s="3">
        <v>4</v>
      </c>
      <c r="G6" s="3">
        <v>6</v>
      </c>
      <c r="H6" s="3">
        <v>10</v>
      </c>
      <c r="I6" s="16">
        <f t="shared" si="0"/>
        <v>20</v>
      </c>
      <c r="J6" s="11">
        <f t="shared" si="1"/>
        <v>0.33333333333333331</v>
      </c>
      <c r="K6" s="4" t="s">
        <v>109</v>
      </c>
    </row>
    <row r="7" spans="1:12" ht="15" customHeight="1" x14ac:dyDescent="0.3">
      <c r="A7" s="2" t="s">
        <v>38</v>
      </c>
      <c r="B7" s="2">
        <v>6</v>
      </c>
      <c r="C7" s="2" t="s">
        <v>34</v>
      </c>
      <c r="D7" s="5" t="s">
        <v>108</v>
      </c>
      <c r="E7" s="2" t="s">
        <v>31</v>
      </c>
      <c r="F7" s="3">
        <v>3</v>
      </c>
      <c r="G7" s="3">
        <v>5</v>
      </c>
      <c r="H7" s="3">
        <v>7</v>
      </c>
      <c r="I7" s="16">
        <f t="shared" si="0"/>
        <v>15</v>
      </c>
      <c r="J7" s="11">
        <f t="shared" si="1"/>
        <v>0.25</v>
      </c>
      <c r="K7" s="4" t="s">
        <v>109</v>
      </c>
    </row>
    <row r="8" spans="1:12" ht="15" customHeight="1" x14ac:dyDescent="0.3">
      <c r="A8" s="5" t="s">
        <v>39</v>
      </c>
      <c r="B8" s="5">
        <v>9</v>
      </c>
      <c r="C8" s="5" t="s">
        <v>34</v>
      </c>
      <c r="D8" s="5" t="s">
        <v>108</v>
      </c>
      <c r="E8" s="5" t="s">
        <v>31</v>
      </c>
      <c r="F8" s="3">
        <v>1</v>
      </c>
      <c r="G8" s="3">
        <v>7</v>
      </c>
      <c r="H8" s="3">
        <v>12</v>
      </c>
      <c r="I8" s="16">
        <f t="shared" si="0"/>
        <v>20</v>
      </c>
      <c r="J8" s="11">
        <f t="shared" si="1"/>
        <v>0.33333333333333331</v>
      </c>
      <c r="K8" s="4" t="s">
        <v>109</v>
      </c>
    </row>
    <row r="9" spans="1:12" ht="15" customHeight="1" x14ac:dyDescent="0.3">
      <c r="A9" s="5" t="s">
        <v>40</v>
      </c>
      <c r="B9" s="5">
        <v>1</v>
      </c>
      <c r="C9" s="5" t="s">
        <v>35</v>
      </c>
      <c r="D9" s="5" t="s">
        <v>108</v>
      </c>
      <c r="E9" s="5" t="s">
        <v>31</v>
      </c>
      <c r="F9" s="3">
        <v>2</v>
      </c>
      <c r="G9" s="3">
        <v>9</v>
      </c>
      <c r="H9" s="3">
        <v>7</v>
      </c>
      <c r="I9" s="16">
        <f t="shared" si="0"/>
        <v>18</v>
      </c>
      <c r="J9" s="11">
        <f t="shared" si="1"/>
        <v>0.3</v>
      </c>
      <c r="K9" s="4" t="s">
        <v>109</v>
      </c>
    </row>
    <row r="10" spans="1:12" ht="15" customHeight="1" x14ac:dyDescent="0.3">
      <c r="A10" s="5" t="s">
        <v>41</v>
      </c>
      <c r="B10" s="5">
        <v>4</v>
      </c>
      <c r="C10" s="5" t="s">
        <v>35</v>
      </c>
      <c r="D10" s="5" t="s">
        <v>108</v>
      </c>
      <c r="E10" s="5" t="s">
        <v>31</v>
      </c>
      <c r="F10" s="3">
        <v>3</v>
      </c>
      <c r="G10" s="3">
        <v>11</v>
      </c>
      <c r="H10" s="3">
        <v>12</v>
      </c>
      <c r="I10" s="16">
        <f t="shared" si="0"/>
        <v>26</v>
      </c>
      <c r="J10" s="11">
        <f t="shared" si="1"/>
        <v>0.43333333333333335</v>
      </c>
      <c r="K10" s="4" t="s">
        <v>109</v>
      </c>
    </row>
    <row r="11" spans="1:12" ht="15" customHeight="1" x14ac:dyDescent="0.3">
      <c r="A11" s="5" t="s">
        <v>42</v>
      </c>
      <c r="B11" s="5">
        <v>7</v>
      </c>
      <c r="C11" s="5" t="s">
        <v>35</v>
      </c>
      <c r="D11" s="5" t="s">
        <v>108</v>
      </c>
      <c r="E11" s="5" t="s">
        <v>31</v>
      </c>
      <c r="F11" s="3">
        <v>3</v>
      </c>
      <c r="G11" s="3">
        <v>9</v>
      </c>
      <c r="H11" s="3">
        <v>9</v>
      </c>
      <c r="I11" s="16">
        <f t="shared" si="0"/>
        <v>21</v>
      </c>
      <c r="J11" s="11">
        <f t="shared" si="1"/>
        <v>0.35</v>
      </c>
      <c r="K11" s="4" t="s">
        <v>109</v>
      </c>
    </row>
    <row r="12" spans="1:12" ht="15" customHeight="1" x14ac:dyDescent="0.3">
      <c r="A12" s="2" t="s">
        <v>43</v>
      </c>
      <c r="B12" s="2">
        <v>10</v>
      </c>
      <c r="C12" s="2" t="s">
        <v>35</v>
      </c>
      <c r="D12" s="5" t="s">
        <v>108</v>
      </c>
      <c r="E12" s="2" t="s">
        <v>31</v>
      </c>
      <c r="F12" s="3">
        <v>3</v>
      </c>
      <c r="G12" s="3">
        <v>10</v>
      </c>
      <c r="H12" s="3">
        <v>9</v>
      </c>
      <c r="I12" s="16">
        <f t="shared" si="0"/>
        <v>22</v>
      </c>
      <c r="J12" s="11">
        <f t="shared" si="1"/>
        <v>0.36666666666666664</v>
      </c>
      <c r="K12" s="4" t="s">
        <v>109</v>
      </c>
    </row>
    <row r="13" spans="1:12" ht="15" customHeight="1" x14ac:dyDescent="0.3">
      <c r="A13" s="5" t="s">
        <v>44</v>
      </c>
      <c r="B13" s="5">
        <v>3</v>
      </c>
      <c r="C13" s="5" t="s">
        <v>35</v>
      </c>
      <c r="D13" s="5" t="s">
        <v>108</v>
      </c>
      <c r="E13" s="2" t="s">
        <v>31</v>
      </c>
      <c r="F13" s="3">
        <v>3</v>
      </c>
      <c r="G13" s="3">
        <v>8</v>
      </c>
      <c r="H13" s="3">
        <v>12</v>
      </c>
      <c r="I13" s="16">
        <f t="shared" si="0"/>
        <v>23</v>
      </c>
      <c r="J13" s="11">
        <f t="shared" si="1"/>
        <v>0.38333333333333336</v>
      </c>
      <c r="K13" s="4" t="s">
        <v>109</v>
      </c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5" zoomScaleNormal="75" workbookViewId="0">
      <selection activeCell="E25" sqref="E25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20.332031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88</v>
      </c>
      <c r="B4" s="2">
        <v>4</v>
      </c>
      <c r="C4" s="2" t="s">
        <v>91</v>
      </c>
      <c r="D4" s="5" t="s">
        <v>108</v>
      </c>
      <c r="E4" s="2" t="s">
        <v>31</v>
      </c>
      <c r="F4" s="3">
        <v>3</v>
      </c>
      <c r="G4" s="3">
        <v>7</v>
      </c>
      <c r="H4" s="3">
        <v>6</v>
      </c>
      <c r="I4" s="16">
        <f t="shared" ref="I4:I67" si="0">IF(SUM(F4:H4)&gt;$L$1, "больше макс!", SUM(F4:H4))</f>
        <v>16</v>
      </c>
      <c r="J4" s="11">
        <f t="shared" ref="J4:J67" si="1">I4/$L$1</f>
        <v>0.24615384615384617</v>
      </c>
      <c r="K4" s="4" t="s">
        <v>109</v>
      </c>
    </row>
    <row r="5" spans="1:12" ht="15" customHeight="1" x14ac:dyDescent="0.3">
      <c r="A5" s="5" t="s">
        <v>90</v>
      </c>
      <c r="B5" s="5">
        <v>3</v>
      </c>
      <c r="C5" s="5" t="s">
        <v>91</v>
      </c>
      <c r="D5" s="5" t="s">
        <v>108</v>
      </c>
      <c r="E5" s="5" t="s">
        <v>31</v>
      </c>
      <c r="F5" s="3">
        <v>4</v>
      </c>
      <c r="G5" s="3">
        <v>9</v>
      </c>
      <c r="H5" s="3">
        <v>6</v>
      </c>
      <c r="I5" s="16">
        <f t="shared" si="0"/>
        <v>19</v>
      </c>
      <c r="J5" s="11">
        <f t="shared" si="1"/>
        <v>0.29230769230769232</v>
      </c>
      <c r="K5" s="4" t="s">
        <v>109</v>
      </c>
    </row>
    <row r="6" spans="1:12" ht="15" customHeight="1" x14ac:dyDescent="0.3">
      <c r="A6" s="2" t="s">
        <v>92</v>
      </c>
      <c r="B6" s="2">
        <v>14</v>
      </c>
      <c r="C6" s="2" t="s">
        <v>91</v>
      </c>
      <c r="D6" s="5" t="s">
        <v>108</v>
      </c>
      <c r="E6" s="2" t="s">
        <v>31</v>
      </c>
      <c r="F6" s="3">
        <v>2</v>
      </c>
      <c r="G6" s="3">
        <v>6</v>
      </c>
      <c r="H6" s="3">
        <v>6</v>
      </c>
      <c r="I6" s="16">
        <f t="shared" si="0"/>
        <v>14</v>
      </c>
      <c r="J6" s="11">
        <f t="shared" si="1"/>
        <v>0.2153846153846154</v>
      </c>
      <c r="K6" s="4" t="s">
        <v>109</v>
      </c>
    </row>
    <row r="7" spans="1:12" ht="15" customHeight="1" x14ac:dyDescent="0.3">
      <c r="A7" s="2" t="s">
        <v>93</v>
      </c>
      <c r="B7" s="2">
        <v>10</v>
      </c>
      <c r="C7" s="2" t="s">
        <v>91</v>
      </c>
      <c r="D7" s="5" t="s">
        <v>108</v>
      </c>
      <c r="E7" s="2" t="s">
        <v>31</v>
      </c>
      <c r="F7" s="3">
        <v>5</v>
      </c>
      <c r="G7" s="3">
        <v>9</v>
      </c>
      <c r="H7" s="3">
        <v>5</v>
      </c>
      <c r="I7" s="16">
        <f t="shared" si="0"/>
        <v>19</v>
      </c>
      <c r="J7" s="11">
        <f t="shared" si="1"/>
        <v>0.29230769230769232</v>
      </c>
      <c r="K7" s="4" t="s">
        <v>109</v>
      </c>
    </row>
    <row r="8" spans="1:12" ht="15" customHeight="1" x14ac:dyDescent="0.3">
      <c r="A8" s="5" t="s">
        <v>94</v>
      </c>
      <c r="B8" s="5">
        <v>2</v>
      </c>
      <c r="C8" s="5" t="s">
        <v>91</v>
      </c>
      <c r="D8" s="5" t="s">
        <v>108</v>
      </c>
      <c r="E8" s="5" t="s">
        <v>31</v>
      </c>
      <c r="F8" s="3">
        <v>4</v>
      </c>
      <c r="G8" s="3">
        <v>10</v>
      </c>
      <c r="H8" s="3">
        <v>6</v>
      </c>
      <c r="I8" s="16">
        <f t="shared" si="0"/>
        <v>20</v>
      </c>
      <c r="J8" s="11">
        <f t="shared" si="1"/>
        <v>0.30769230769230771</v>
      </c>
      <c r="K8" s="4" t="s">
        <v>109</v>
      </c>
    </row>
    <row r="9" spans="1:12" ht="15" customHeight="1" x14ac:dyDescent="0.3">
      <c r="A9" s="2" t="s">
        <v>96</v>
      </c>
      <c r="B9" s="5">
        <v>11</v>
      </c>
      <c r="C9" s="5" t="s">
        <v>91</v>
      </c>
      <c r="D9" s="5" t="s">
        <v>108</v>
      </c>
      <c r="E9" s="5" t="s">
        <v>31</v>
      </c>
      <c r="F9" s="3">
        <v>2</v>
      </c>
      <c r="G9" s="3">
        <v>8</v>
      </c>
      <c r="H9" s="3">
        <v>5</v>
      </c>
      <c r="I9" s="16">
        <f t="shared" si="0"/>
        <v>15</v>
      </c>
      <c r="J9" s="11">
        <f t="shared" si="1"/>
        <v>0.23076923076923078</v>
      </c>
      <c r="K9" s="4" t="s">
        <v>109</v>
      </c>
    </row>
    <row r="10" spans="1:12" ht="15" customHeight="1" x14ac:dyDescent="0.3">
      <c r="A10" s="5" t="s">
        <v>97</v>
      </c>
      <c r="B10" s="5">
        <v>5</v>
      </c>
      <c r="C10" s="5" t="s">
        <v>91</v>
      </c>
      <c r="D10" s="5" t="s">
        <v>108</v>
      </c>
      <c r="E10" s="5" t="s">
        <v>31</v>
      </c>
      <c r="F10" s="3">
        <v>4</v>
      </c>
      <c r="G10" s="3">
        <v>12</v>
      </c>
      <c r="H10" s="3">
        <v>5</v>
      </c>
      <c r="I10" s="16">
        <f t="shared" si="0"/>
        <v>21</v>
      </c>
      <c r="J10" s="11">
        <f t="shared" si="1"/>
        <v>0.32307692307692309</v>
      </c>
      <c r="K10" s="4" t="s">
        <v>109</v>
      </c>
    </row>
    <row r="11" spans="1:12" ht="15" customHeight="1" x14ac:dyDescent="0.3">
      <c r="A11" s="5" t="s">
        <v>101</v>
      </c>
      <c r="B11" s="5">
        <v>13</v>
      </c>
      <c r="C11" s="5" t="s">
        <v>91</v>
      </c>
      <c r="D11" s="5" t="s">
        <v>108</v>
      </c>
      <c r="E11" s="5" t="s">
        <v>31</v>
      </c>
      <c r="F11" s="3">
        <v>3</v>
      </c>
      <c r="G11" s="3">
        <v>11</v>
      </c>
      <c r="H11" s="3">
        <v>6</v>
      </c>
      <c r="I11" s="16">
        <f t="shared" si="0"/>
        <v>20</v>
      </c>
      <c r="J11" s="11">
        <f t="shared" si="1"/>
        <v>0.30769230769230771</v>
      </c>
      <c r="K11" s="4" t="s">
        <v>109</v>
      </c>
    </row>
    <row r="12" spans="1:12" ht="15" customHeight="1" x14ac:dyDescent="0.3">
      <c r="A12" s="2" t="s">
        <v>102</v>
      </c>
      <c r="B12" s="2">
        <v>9</v>
      </c>
      <c r="C12" s="2" t="s">
        <v>91</v>
      </c>
      <c r="D12" s="5" t="s">
        <v>108</v>
      </c>
      <c r="E12" s="2" t="s">
        <v>31</v>
      </c>
      <c r="F12" s="3">
        <v>4</v>
      </c>
      <c r="G12" s="3">
        <v>9</v>
      </c>
      <c r="H12" s="3">
        <v>7</v>
      </c>
      <c r="I12" s="16">
        <f t="shared" si="0"/>
        <v>20</v>
      </c>
      <c r="J12" s="11">
        <f t="shared" si="1"/>
        <v>0.30769230769230771</v>
      </c>
      <c r="K12" s="4" t="s">
        <v>109</v>
      </c>
    </row>
    <row r="13" spans="1:12" ht="15" customHeight="1" x14ac:dyDescent="0.3">
      <c r="A13" s="5" t="s">
        <v>103</v>
      </c>
      <c r="B13" s="5">
        <v>1</v>
      </c>
      <c r="C13" s="5" t="s">
        <v>100</v>
      </c>
      <c r="D13" s="5" t="s">
        <v>108</v>
      </c>
      <c r="E13" s="5" t="s">
        <v>31</v>
      </c>
      <c r="F13" s="3">
        <v>5</v>
      </c>
      <c r="G13" s="3">
        <v>8</v>
      </c>
      <c r="H13" s="3">
        <v>6</v>
      </c>
      <c r="I13" s="16">
        <f t="shared" si="0"/>
        <v>19</v>
      </c>
      <c r="J13" s="11">
        <f t="shared" si="1"/>
        <v>0.29230769230769232</v>
      </c>
      <c r="K13" s="4" t="s">
        <v>109</v>
      </c>
    </row>
    <row r="14" spans="1:12" ht="15" customHeight="1" x14ac:dyDescent="0.3">
      <c r="A14" s="5" t="s">
        <v>98</v>
      </c>
      <c r="B14" s="5">
        <v>7</v>
      </c>
      <c r="C14" s="5" t="s">
        <v>100</v>
      </c>
      <c r="D14" s="5" t="s">
        <v>108</v>
      </c>
      <c r="E14" s="5" t="s">
        <v>31</v>
      </c>
      <c r="F14" s="3">
        <v>5</v>
      </c>
      <c r="G14" s="3">
        <v>13</v>
      </c>
      <c r="H14" s="3">
        <v>6</v>
      </c>
      <c r="I14" s="16">
        <f t="shared" si="0"/>
        <v>24</v>
      </c>
      <c r="J14" s="11">
        <f t="shared" si="1"/>
        <v>0.36923076923076925</v>
      </c>
      <c r="K14" s="4" t="s">
        <v>109</v>
      </c>
    </row>
    <row r="15" spans="1:12" ht="15" customHeight="1" x14ac:dyDescent="0.3">
      <c r="A15" s="5" t="s">
        <v>99</v>
      </c>
      <c r="B15" s="5">
        <v>12</v>
      </c>
      <c r="C15" s="5" t="s">
        <v>100</v>
      </c>
      <c r="D15" s="5" t="s">
        <v>108</v>
      </c>
      <c r="E15" s="5" t="s">
        <v>31</v>
      </c>
      <c r="F15" s="3">
        <v>4</v>
      </c>
      <c r="G15" s="3">
        <v>10</v>
      </c>
      <c r="H15" s="3">
        <v>5</v>
      </c>
      <c r="I15" s="16">
        <f t="shared" si="0"/>
        <v>19</v>
      </c>
      <c r="J15" s="11">
        <f t="shared" si="1"/>
        <v>0.29230769230769232</v>
      </c>
      <c r="K15" s="4" t="s">
        <v>109</v>
      </c>
    </row>
    <row r="16" spans="1:12" ht="15" customHeight="1" x14ac:dyDescent="0.3">
      <c r="A16" s="5" t="s">
        <v>104</v>
      </c>
      <c r="B16" s="5">
        <v>6</v>
      </c>
      <c r="C16" s="5" t="s">
        <v>107</v>
      </c>
      <c r="D16" s="5" t="s">
        <v>108</v>
      </c>
      <c r="E16" s="5" t="s">
        <v>31</v>
      </c>
      <c r="F16" s="3">
        <v>3</v>
      </c>
      <c r="G16" s="3">
        <v>9</v>
      </c>
      <c r="H16" s="3">
        <v>5</v>
      </c>
      <c r="I16" s="16">
        <f t="shared" si="0"/>
        <v>17</v>
      </c>
      <c r="J16" s="11">
        <f t="shared" si="1"/>
        <v>0.26153846153846155</v>
      </c>
      <c r="K16" s="4" t="s">
        <v>109</v>
      </c>
    </row>
    <row r="17" spans="1:11" ht="15" customHeight="1" x14ac:dyDescent="0.3">
      <c r="A17" s="5" t="s">
        <v>105</v>
      </c>
      <c r="B17" s="5">
        <v>15</v>
      </c>
      <c r="C17" s="5" t="s">
        <v>107</v>
      </c>
      <c r="D17" s="5" t="s">
        <v>108</v>
      </c>
      <c r="E17" s="5" t="s">
        <v>31</v>
      </c>
      <c r="F17" s="3">
        <v>3</v>
      </c>
      <c r="G17" s="3">
        <v>14</v>
      </c>
      <c r="H17" s="3">
        <v>5</v>
      </c>
      <c r="I17" s="16">
        <f t="shared" si="0"/>
        <v>22</v>
      </c>
      <c r="J17" s="11">
        <f t="shared" si="1"/>
        <v>0.33846153846153848</v>
      </c>
      <c r="K17" s="4" t="s">
        <v>109</v>
      </c>
    </row>
    <row r="18" spans="1:11" ht="15" customHeight="1" x14ac:dyDescent="0.3">
      <c r="A18" s="2" t="s">
        <v>106</v>
      </c>
      <c r="B18" s="5">
        <v>8</v>
      </c>
      <c r="C18" s="5" t="s">
        <v>107</v>
      </c>
      <c r="D18" s="5" t="s">
        <v>108</v>
      </c>
      <c r="E18" s="5" t="s">
        <v>31</v>
      </c>
      <c r="F18" s="3">
        <v>2</v>
      </c>
      <c r="G18" s="3">
        <v>10</v>
      </c>
      <c r="H18" s="3">
        <v>6</v>
      </c>
      <c r="I18" s="16">
        <f t="shared" si="0"/>
        <v>18</v>
      </c>
      <c r="J18" s="11">
        <f t="shared" si="1"/>
        <v>0.27692307692307694</v>
      </c>
      <c r="K18" s="4" t="s">
        <v>109</v>
      </c>
    </row>
    <row r="19" spans="1:11" ht="15" customHeight="1" x14ac:dyDescent="0.3">
      <c r="A19" s="2" t="s">
        <v>113</v>
      </c>
      <c r="B19" s="2">
        <v>16</v>
      </c>
      <c r="C19" s="2" t="s">
        <v>116</v>
      </c>
      <c r="D19" s="5" t="s">
        <v>108</v>
      </c>
      <c r="E19" s="2" t="s">
        <v>111</v>
      </c>
      <c r="F19" s="3">
        <v>3</v>
      </c>
      <c r="G19" s="3">
        <v>9</v>
      </c>
      <c r="H19" s="3">
        <v>8</v>
      </c>
      <c r="I19" s="16">
        <f t="shared" ref="I19:I21" si="2">IF(SUM(F19:H19)&gt;$L$1, "больше макс!", SUM(F19:H19))</f>
        <v>20</v>
      </c>
      <c r="J19" s="11">
        <f t="shared" si="1"/>
        <v>0.30769230769230771</v>
      </c>
      <c r="K19" s="4" t="s">
        <v>109</v>
      </c>
    </row>
    <row r="20" spans="1:11" ht="15" customHeight="1" x14ac:dyDescent="0.3">
      <c r="A20" s="5" t="s">
        <v>114</v>
      </c>
      <c r="B20" s="5">
        <v>17</v>
      </c>
      <c r="C20" s="2" t="s">
        <v>116</v>
      </c>
      <c r="D20" s="5" t="s">
        <v>108</v>
      </c>
      <c r="E20" s="2" t="s">
        <v>111</v>
      </c>
      <c r="F20" s="3">
        <v>2</v>
      </c>
      <c r="G20" s="3">
        <v>4</v>
      </c>
      <c r="H20" s="3">
        <v>7</v>
      </c>
      <c r="I20" s="16">
        <f t="shared" si="2"/>
        <v>13</v>
      </c>
      <c r="J20" s="11">
        <f t="shared" si="1"/>
        <v>0.2</v>
      </c>
      <c r="K20" s="4" t="s">
        <v>109</v>
      </c>
    </row>
    <row r="21" spans="1:11" ht="15" customHeight="1" x14ac:dyDescent="0.3">
      <c r="A21" s="2" t="s">
        <v>115</v>
      </c>
      <c r="B21" s="2">
        <v>18</v>
      </c>
      <c r="C21" s="2" t="s">
        <v>116</v>
      </c>
      <c r="D21" s="5" t="s">
        <v>108</v>
      </c>
      <c r="E21" s="2" t="s">
        <v>111</v>
      </c>
      <c r="F21" s="3">
        <v>2</v>
      </c>
      <c r="G21" s="3">
        <v>6</v>
      </c>
      <c r="H21" s="3">
        <v>7</v>
      </c>
      <c r="I21" s="16">
        <f t="shared" si="2"/>
        <v>15</v>
      </c>
      <c r="J21" s="11">
        <f t="shared" si="1"/>
        <v>0.23076923076923078</v>
      </c>
      <c r="K21" s="4" t="s">
        <v>109</v>
      </c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8" zoomScaleNormal="78" workbookViewId="0">
      <selection activeCell="E19" sqref="E19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20.332031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78</v>
      </c>
      <c r="B4" s="2">
        <v>4</v>
      </c>
      <c r="C4" s="2" t="s">
        <v>83</v>
      </c>
      <c r="D4" s="5" t="s">
        <v>108</v>
      </c>
      <c r="E4" s="2" t="s">
        <v>31</v>
      </c>
      <c r="F4" s="3">
        <v>3</v>
      </c>
      <c r="G4" s="3">
        <v>8</v>
      </c>
      <c r="H4" s="3">
        <v>5</v>
      </c>
      <c r="I4" s="16">
        <f t="shared" ref="I4:I67" si="0">IF(SUM(F4:H4)&gt;$L$1, "больше макс!", SUM(F4:H4))</f>
        <v>16</v>
      </c>
      <c r="J4" s="11">
        <f t="shared" ref="J4:J67" si="1">I4/$L$1</f>
        <v>0.24615384615384617</v>
      </c>
      <c r="K4" s="4" t="s">
        <v>109</v>
      </c>
    </row>
    <row r="5" spans="1:12" ht="15" customHeight="1" x14ac:dyDescent="0.3">
      <c r="A5" s="5" t="s">
        <v>79</v>
      </c>
      <c r="B5" s="5">
        <v>3</v>
      </c>
      <c r="C5" s="5" t="s">
        <v>83</v>
      </c>
      <c r="D5" s="5" t="s">
        <v>108</v>
      </c>
      <c r="E5" s="5" t="s">
        <v>31</v>
      </c>
      <c r="F5" s="3">
        <v>2</v>
      </c>
      <c r="G5" s="3">
        <v>9</v>
      </c>
      <c r="H5" s="3">
        <v>7</v>
      </c>
      <c r="I5" s="16">
        <f t="shared" si="0"/>
        <v>18</v>
      </c>
      <c r="J5" s="11">
        <f t="shared" si="1"/>
        <v>0.27692307692307694</v>
      </c>
      <c r="K5" s="4" t="s">
        <v>109</v>
      </c>
    </row>
    <row r="6" spans="1:12" ht="15" customHeight="1" x14ac:dyDescent="0.3">
      <c r="A6" s="2" t="s">
        <v>89</v>
      </c>
      <c r="B6" s="2">
        <v>10</v>
      </c>
      <c r="C6" s="2" t="s">
        <v>83</v>
      </c>
      <c r="D6" s="5" t="s">
        <v>108</v>
      </c>
      <c r="E6" s="2" t="s">
        <v>31</v>
      </c>
      <c r="F6" s="3">
        <v>3</v>
      </c>
      <c r="G6" s="3">
        <v>7</v>
      </c>
      <c r="H6" s="3">
        <v>6</v>
      </c>
      <c r="I6" s="16">
        <f t="shared" si="0"/>
        <v>16</v>
      </c>
      <c r="J6" s="11">
        <f t="shared" si="1"/>
        <v>0.24615384615384617</v>
      </c>
      <c r="K6" s="4" t="s">
        <v>109</v>
      </c>
    </row>
    <row r="7" spans="1:12" ht="15" customHeight="1" x14ac:dyDescent="0.3">
      <c r="A7" s="2" t="s">
        <v>80</v>
      </c>
      <c r="B7" s="2">
        <v>1</v>
      </c>
      <c r="C7" s="2" t="s">
        <v>83</v>
      </c>
      <c r="D7" s="5" t="s">
        <v>108</v>
      </c>
      <c r="E7" s="2" t="s">
        <v>31</v>
      </c>
      <c r="F7" s="3">
        <v>1</v>
      </c>
      <c r="G7" s="3">
        <v>5</v>
      </c>
      <c r="H7" s="3">
        <v>4</v>
      </c>
      <c r="I7" s="16">
        <f t="shared" si="0"/>
        <v>10</v>
      </c>
      <c r="J7" s="11">
        <f t="shared" si="1"/>
        <v>0.15384615384615385</v>
      </c>
      <c r="K7" s="4" t="s">
        <v>109</v>
      </c>
    </row>
    <row r="8" spans="1:12" ht="15" customHeight="1" x14ac:dyDescent="0.3">
      <c r="A8" s="5" t="s">
        <v>81</v>
      </c>
      <c r="B8" s="5">
        <v>9</v>
      </c>
      <c r="C8" s="5" t="s">
        <v>83</v>
      </c>
      <c r="D8" s="5" t="s">
        <v>108</v>
      </c>
      <c r="E8" s="5" t="s">
        <v>31</v>
      </c>
      <c r="F8" s="3">
        <v>3</v>
      </c>
      <c r="G8" s="3">
        <v>10</v>
      </c>
      <c r="H8" s="3">
        <v>4</v>
      </c>
      <c r="I8" s="16">
        <f t="shared" si="0"/>
        <v>17</v>
      </c>
      <c r="J8" s="11">
        <f t="shared" si="1"/>
        <v>0.26153846153846155</v>
      </c>
      <c r="K8" s="4" t="s">
        <v>109</v>
      </c>
    </row>
    <row r="9" spans="1:12" ht="15" customHeight="1" x14ac:dyDescent="0.3">
      <c r="A9" s="5" t="s">
        <v>95</v>
      </c>
      <c r="B9" s="5">
        <v>5</v>
      </c>
      <c r="C9" s="5" t="s">
        <v>83</v>
      </c>
      <c r="D9" s="5" t="s">
        <v>108</v>
      </c>
      <c r="E9" s="5" t="s">
        <v>31</v>
      </c>
      <c r="F9" s="3">
        <v>2</v>
      </c>
      <c r="G9" s="3">
        <v>8</v>
      </c>
      <c r="H9" s="3">
        <v>6</v>
      </c>
      <c r="I9" s="16">
        <f t="shared" si="0"/>
        <v>16</v>
      </c>
      <c r="J9" s="11">
        <f t="shared" si="1"/>
        <v>0.24615384615384617</v>
      </c>
      <c r="K9" s="4" t="s">
        <v>109</v>
      </c>
    </row>
    <row r="10" spans="1:12" ht="15" customHeight="1" x14ac:dyDescent="0.3">
      <c r="A10" s="5" t="s">
        <v>82</v>
      </c>
      <c r="B10" s="5">
        <v>8</v>
      </c>
      <c r="C10" s="5" t="s">
        <v>83</v>
      </c>
      <c r="D10" s="5" t="s">
        <v>108</v>
      </c>
      <c r="E10" s="5" t="s">
        <v>31</v>
      </c>
      <c r="F10" s="3">
        <v>2</v>
      </c>
      <c r="G10" s="3">
        <v>11</v>
      </c>
      <c r="H10" s="3">
        <v>6</v>
      </c>
      <c r="I10" s="16">
        <f t="shared" si="0"/>
        <v>19</v>
      </c>
      <c r="J10" s="11">
        <f t="shared" si="1"/>
        <v>0.29230769230769232</v>
      </c>
      <c r="K10" s="4" t="s">
        <v>109</v>
      </c>
    </row>
    <row r="11" spans="1:12" ht="15" customHeight="1" x14ac:dyDescent="0.3">
      <c r="A11" s="5" t="s">
        <v>84</v>
      </c>
      <c r="B11" s="5">
        <v>6</v>
      </c>
      <c r="C11" s="5" t="s">
        <v>85</v>
      </c>
      <c r="D11" s="5" t="s">
        <v>108</v>
      </c>
      <c r="E11" s="5" t="s">
        <v>31</v>
      </c>
      <c r="F11" s="3">
        <v>3</v>
      </c>
      <c r="G11" s="3">
        <v>12</v>
      </c>
      <c r="H11" s="3">
        <v>11</v>
      </c>
      <c r="I11" s="16">
        <f t="shared" si="0"/>
        <v>26</v>
      </c>
      <c r="J11" s="11">
        <f t="shared" si="1"/>
        <v>0.4</v>
      </c>
      <c r="K11" s="4" t="s">
        <v>109</v>
      </c>
    </row>
    <row r="12" spans="1:12" ht="15" customHeight="1" x14ac:dyDescent="0.3">
      <c r="A12" s="2" t="s">
        <v>86</v>
      </c>
      <c r="B12" s="2">
        <v>2</v>
      </c>
      <c r="C12" s="2" t="s">
        <v>85</v>
      </c>
      <c r="D12" s="5" t="s">
        <v>108</v>
      </c>
      <c r="E12" s="2" t="s">
        <v>31</v>
      </c>
      <c r="F12" s="3">
        <v>1</v>
      </c>
      <c r="G12" s="3">
        <v>10</v>
      </c>
      <c r="H12" s="3">
        <v>5</v>
      </c>
      <c r="I12" s="16">
        <f t="shared" si="0"/>
        <v>16</v>
      </c>
      <c r="J12" s="11">
        <f t="shared" si="1"/>
        <v>0.24615384615384617</v>
      </c>
      <c r="K12" s="4" t="s">
        <v>109</v>
      </c>
    </row>
    <row r="13" spans="1:12" ht="15" customHeight="1" x14ac:dyDescent="0.3">
      <c r="A13" s="5" t="s">
        <v>87</v>
      </c>
      <c r="B13" s="5">
        <v>7</v>
      </c>
      <c r="C13" s="5" t="s">
        <v>85</v>
      </c>
      <c r="D13" s="5" t="s">
        <v>108</v>
      </c>
      <c r="E13" s="5" t="s">
        <v>31</v>
      </c>
      <c r="F13" s="3">
        <v>2</v>
      </c>
      <c r="G13" s="3">
        <v>9</v>
      </c>
      <c r="H13" s="3">
        <v>4</v>
      </c>
      <c r="I13" s="16">
        <f t="shared" si="0"/>
        <v>15</v>
      </c>
      <c r="J13" s="11">
        <f t="shared" si="1"/>
        <v>0.23076923076923078</v>
      </c>
      <c r="K13" s="4" t="s">
        <v>109</v>
      </c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60" zoomScaleNormal="60" workbookViewId="0">
      <selection activeCell="H23" sqref="H23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20.332031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65</v>
      </c>
      <c r="B4" s="2">
        <v>8</v>
      </c>
      <c r="C4" s="2" t="s">
        <v>64</v>
      </c>
      <c r="D4" s="5" t="s">
        <v>108</v>
      </c>
      <c r="E4" s="2" t="s">
        <v>31</v>
      </c>
      <c r="F4" s="3">
        <v>3</v>
      </c>
      <c r="G4" s="3">
        <v>12</v>
      </c>
      <c r="H4" s="3">
        <v>10</v>
      </c>
      <c r="I4" s="16">
        <f t="shared" ref="I4:I67" si="0">IF(SUM(F4:H4)&gt;$L$1, "больше макс!", SUM(F4:H4))</f>
        <v>25</v>
      </c>
      <c r="J4" s="11">
        <f t="shared" ref="J4:J67" si="1">I4/$L$1</f>
        <v>0.38461538461538464</v>
      </c>
      <c r="K4" s="4" t="s">
        <v>109</v>
      </c>
    </row>
    <row r="5" spans="1:12" ht="15" customHeight="1" x14ac:dyDescent="0.3">
      <c r="A5" s="5" t="s">
        <v>66</v>
      </c>
      <c r="B5" s="5">
        <v>3</v>
      </c>
      <c r="C5" s="5" t="s">
        <v>64</v>
      </c>
      <c r="D5" s="5" t="s">
        <v>108</v>
      </c>
      <c r="E5" s="5" t="s">
        <v>31</v>
      </c>
      <c r="F5" s="3">
        <v>4</v>
      </c>
      <c r="G5" s="3">
        <v>14</v>
      </c>
      <c r="H5" s="3">
        <v>9</v>
      </c>
      <c r="I5" s="16">
        <f t="shared" si="0"/>
        <v>27</v>
      </c>
      <c r="J5" s="11">
        <f t="shared" si="1"/>
        <v>0.41538461538461541</v>
      </c>
      <c r="K5" s="4" t="s">
        <v>109</v>
      </c>
    </row>
    <row r="6" spans="1:12" ht="15" customHeight="1" x14ac:dyDescent="0.3">
      <c r="A6" s="2" t="s">
        <v>63</v>
      </c>
      <c r="B6" s="2">
        <v>11</v>
      </c>
      <c r="C6" s="2" t="s">
        <v>67</v>
      </c>
      <c r="D6" s="5" t="s">
        <v>108</v>
      </c>
      <c r="E6" s="2" t="s">
        <v>31</v>
      </c>
      <c r="F6" s="3">
        <v>5</v>
      </c>
      <c r="G6" s="3">
        <v>11</v>
      </c>
      <c r="H6" s="3">
        <v>3</v>
      </c>
      <c r="I6" s="16">
        <f t="shared" si="0"/>
        <v>19</v>
      </c>
      <c r="J6" s="11">
        <f t="shared" si="1"/>
        <v>0.29230769230769232</v>
      </c>
      <c r="K6" s="4" t="s">
        <v>109</v>
      </c>
    </row>
    <row r="7" spans="1:12" ht="15" customHeight="1" x14ac:dyDescent="0.3">
      <c r="A7" s="2" t="s">
        <v>77</v>
      </c>
      <c r="B7" s="2">
        <v>7</v>
      </c>
      <c r="C7" s="2" t="s">
        <v>67</v>
      </c>
      <c r="D7" s="5" t="s">
        <v>108</v>
      </c>
      <c r="E7" s="2" t="s">
        <v>31</v>
      </c>
      <c r="F7" s="3">
        <v>4</v>
      </c>
      <c r="G7" s="3">
        <v>10</v>
      </c>
      <c r="H7" s="3">
        <v>8</v>
      </c>
      <c r="I7" s="16">
        <f t="shared" si="0"/>
        <v>22</v>
      </c>
      <c r="J7" s="11">
        <f t="shared" si="1"/>
        <v>0.33846153846153848</v>
      </c>
      <c r="K7" s="4" t="s">
        <v>109</v>
      </c>
    </row>
    <row r="8" spans="1:12" ht="15" customHeight="1" x14ac:dyDescent="0.3">
      <c r="A8" s="5" t="s">
        <v>76</v>
      </c>
      <c r="B8" s="5">
        <v>2</v>
      </c>
      <c r="C8" s="5" t="s">
        <v>67</v>
      </c>
      <c r="D8" s="5" t="s">
        <v>108</v>
      </c>
      <c r="E8" s="5" t="s">
        <v>31</v>
      </c>
      <c r="F8" s="3">
        <v>5</v>
      </c>
      <c r="G8" s="3">
        <v>13</v>
      </c>
      <c r="H8" s="3">
        <v>6</v>
      </c>
      <c r="I8" s="16">
        <f t="shared" si="0"/>
        <v>24</v>
      </c>
      <c r="J8" s="11">
        <f t="shared" si="1"/>
        <v>0.36923076923076925</v>
      </c>
      <c r="K8" s="4" t="s">
        <v>109</v>
      </c>
    </row>
    <row r="9" spans="1:12" ht="15" customHeight="1" x14ac:dyDescent="0.3">
      <c r="A9" s="5" t="s">
        <v>68</v>
      </c>
      <c r="B9" s="5">
        <v>10</v>
      </c>
      <c r="C9" s="5" t="s">
        <v>69</v>
      </c>
      <c r="D9" s="5" t="s">
        <v>108</v>
      </c>
      <c r="E9" s="5" t="s">
        <v>31</v>
      </c>
      <c r="F9" s="3">
        <v>4</v>
      </c>
      <c r="G9" s="3">
        <v>14</v>
      </c>
      <c r="H9" s="3">
        <v>9</v>
      </c>
      <c r="I9" s="16">
        <f t="shared" si="0"/>
        <v>27</v>
      </c>
      <c r="J9" s="11">
        <f t="shared" si="1"/>
        <v>0.41538461538461541</v>
      </c>
      <c r="K9" s="4" t="s">
        <v>109</v>
      </c>
    </row>
    <row r="10" spans="1:12" ht="15" customHeight="1" x14ac:dyDescent="0.3">
      <c r="A10" s="5" t="s">
        <v>70</v>
      </c>
      <c r="B10" s="5">
        <v>6</v>
      </c>
      <c r="C10" s="5" t="s">
        <v>69</v>
      </c>
      <c r="D10" s="5" t="s">
        <v>108</v>
      </c>
      <c r="E10" s="5" t="s">
        <v>31</v>
      </c>
      <c r="F10" s="3">
        <v>3</v>
      </c>
      <c r="G10" s="3">
        <v>10</v>
      </c>
      <c r="H10" s="3">
        <v>14</v>
      </c>
      <c r="I10" s="16">
        <f t="shared" si="0"/>
        <v>27</v>
      </c>
      <c r="J10" s="11">
        <f t="shared" si="1"/>
        <v>0.41538461538461541</v>
      </c>
      <c r="K10" s="4" t="s">
        <v>109</v>
      </c>
    </row>
    <row r="11" spans="1:12" ht="15" customHeight="1" x14ac:dyDescent="0.3">
      <c r="A11" s="5" t="s">
        <v>71</v>
      </c>
      <c r="B11" s="5">
        <v>1</v>
      </c>
      <c r="C11" s="5" t="s">
        <v>69</v>
      </c>
      <c r="D11" s="5" t="s">
        <v>108</v>
      </c>
      <c r="E11" s="5" t="s">
        <v>31</v>
      </c>
      <c r="F11" s="3">
        <v>3</v>
      </c>
      <c r="G11" s="3">
        <v>9</v>
      </c>
      <c r="H11" s="3">
        <v>8</v>
      </c>
      <c r="I11" s="16">
        <f t="shared" si="0"/>
        <v>20</v>
      </c>
      <c r="J11" s="11">
        <f t="shared" si="1"/>
        <v>0.30769230769230771</v>
      </c>
      <c r="K11" s="4" t="s">
        <v>109</v>
      </c>
    </row>
    <row r="12" spans="1:12" ht="15" customHeight="1" x14ac:dyDescent="0.3">
      <c r="A12" s="2" t="s">
        <v>75</v>
      </c>
      <c r="B12" s="2">
        <v>5</v>
      </c>
      <c r="C12" s="2" t="s">
        <v>69</v>
      </c>
      <c r="D12" s="5" t="s">
        <v>108</v>
      </c>
      <c r="E12" s="2" t="s">
        <v>31</v>
      </c>
      <c r="F12" s="3">
        <v>2</v>
      </c>
      <c r="G12" s="3">
        <v>8</v>
      </c>
      <c r="H12" s="3">
        <v>13</v>
      </c>
      <c r="I12" s="16">
        <f t="shared" si="0"/>
        <v>23</v>
      </c>
      <c r="J12" s="11">
        <f t="shared" si="1"/>
        <v>0.35384615384615387</v>
      </c>
      <c r="K12" s="4" t="s">
        <v>109</v>
      </c>
    </row>
    <row r="13" spans="1:12" ht="15" customHeight="1" x14ac:dyDescent="0.3">
      <c r="A13" s="5" t="s">
        <v>74</v>
      </c>
      <c r="B13" s="5">
        <v>9</v>
      </c>
      <c r="C13" s="5" t="s">
        <v>69</v>
      </c>
      <c r="D13" s="5" t="s">
        <v>108</v>
      </c>
      <c r="E13" s="5" t="s">
        <v>31</v>
      </c>
      <c r="F13" s="3">
        <v>2</v>
      </c>
      <c r="G13" s="3">
        <v>12</v>
      </c>
      <c r="H13" s="3">
        <v>10</v>
      </c>
      <c r="I13" s="16">
        <f t="shared" si="0"/>
        <v>24</v>
      </c>
      <c r="J13" s="11">
        <f t="shared" si="1"/>
        <v>0.36923076923076925</v>
      </c>
      <c r="K13" s="4" t="s">
        <v>109</v>
      </c>
    </row>
    <row r="14" spans="1:12" ht="15" customHeight="1" x14ac:dyDescent="0.3">
      <c r="A14" s="5" t="s">
        <v>73</v>
      </c>
      <c r="B14" s="5">
        <v>4</v>
      </c>
      <c r="C14" s="5" t="s">
        <v>69</v>
      </c>
      <c r="D14" s="5" t="s">
        <v>108</v>
      </c>
      <c r="E14" s="5" t="s">
        <v>31</v>
      </c>
      <c r="F14" s="3">
        <v>2</v>
      </c>
      <c r="G14" s="3">
        <v>8</v>
      </c>
      <c r="H14" s="3">
        <v>14</v>
      </c>
      <c r="I14" s="16">
        <f t="shared" si="0"/>
        <v>24</v>
      </c>
      <c r="J14" s="11">
        <f t="shared" si="1"/>
        <v>0.36923076923076925</v>
      </c>
      <c r="K14" s="4" t="s">
        <v>109</v>
      </c>
    </row>
    <row r="15" spans="1:12" ht="15" customHeight="1" x14ac:dyDescent="0.3">
      <c r="A15" s="5" t="s">
        <v>72</v>
      </c>
      <c r="B15" s="5">
        <v>12</v>
      </c>
      <c r="C15" s="5" t="s">
        <v>69</v>
      </c>
      <c r="D15" s="5" t="s">
        <v>108</v>
      </c>
      <c r="E15" s="5" t="s">
        <v>31</v>
      </c>
      <c r="F15" s="3">
        <v>3</v>
      </c>
      <c r="G15" s="3">
        <v>9</v>
      </c>
      <c r="H15" s="3">
        <v>13</v>
      </c>
      <c r="I15" s="16">
        <f t="shared" si="0"/>
        <v>25</v>
      </c>
      <c r="J15" s="11">
        <f t="shared" si="1"/>
        <v>0.38461538461538464</v>
      </c>
      <c r="K15" s="4" t="s">
        <v>109</v>
      </c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68" zoomScaleNormal="68" workbookViewId="0">
      <selection activeCell="D16" sqref="D16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20.332031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58</v>
      </c>
      <c r="B4" s="2">
        <v>2</v>
      </c>
      <c r="C4" s="2">
        <v>10</v>
      </c>
      <c r="D4" s="5" t="s">
        <v>108</v>
      </c>
      <c r="E4" s="2" t="s">
        <v>31</v>
      </c>
      <c r="F4" s="3">
        <v>3</v>
      </c>
      <c r="G4" s="3">
        <v>13</v>
      </c>
      <c r="H4" s="3">
        <v>7</v>
      </c>
      <c r="I4" s="16">
        <f t="shared" ref="I4:I67" si="0">IF(SUM(F4:H4)&gt;$L$1, "больше макс!", SUM(F4:H4))</f>
        <v>23</v>
      </c>
      <c r="J4" s="11">
        <f t="shared" ref="J4:J67" si="1">I4/$L$1</f>
        <v>0.35384615384615387</v>
      </c>
      <c r="K4" s="4" t="s">
        <v>109</v>
      </c>
    </row>
    <row r="5" spans="1:12" ht="15" customHeight="1" x14ac:dyDescent="0.3">
      <c r="A5" s="5" t="s">
        <v>59</v>
      </c>
      <c r="B5" s="5">
        <v>4</v>
      </c>
      <c r="C5" s="5">
        <v>10</v>
      </c>
      <c r="D5" s="5" t="s">
        <v>108</v>
      </c>
      <c r="E5" s="5" t="s">
        <v>31</v>
      </c>
      <c r="F5" s="3">
        <v>4</v>
      </c>
      <c r="G5" s="3">
        <v>10</v>
      </c>
      <c r="H5" s="3">
        <v>7</v>
      </c>
      <c r="I5" s="16">
        <f t="shared" si="0"/>
        <v>21</v>
      </c>
      <c r="J5" s="11">
        <f t="shared" si="1"/>
        <v>0.32307692307692309</v>
      </c>
      <c r="K5" s="4" t="s">
        <v>109</v>
      </c>
    </row>
    <row r="6" spans="1:12" ht="15" customHeight="1" x14ac:dyDescent="0.3">
      <c r="A6" s="2" t="s">
        <v>60</v>
      </c>
      <c r="B6" s="2">
        <v>1</v>
      </c>
      <c r="C6" s="2">
        <v>10</v>
      </c>
      <c r="D6" s="5" t="s">
        <v>108</v>
      </c>
      <c r="E6" s="2" t="s">
        <v>31</v>
      </c>
      <c r="F6" s="3">
        <v>5</v>
      </c>
      <c r="G6" s="3">
        <v>14</v>
      </c>
      <c r="H6" s="3">
        <v>8</v>
      </c>
      <c r="I6" s="16">
        <f t="shared" si="0"/>
        <v>27</v>
      </c>
      <c r="J6" s="11">
        <f t="shared" si="1"/>
        <v>0.41538461538461541</v>
      </c>
      <c r="K6" s="4" t="s">
        <v>109</v>
      </c>
    </row>
    <row r="7" spans="1:12" ht="15" customHeight="1" x14ac:dyDescent="0.3">
      <c r="A7" s="2" t="s">
        <v>61</v>
      </c>
      <c r="B7" s="2">
        <v>3</v>
      </c>
      <c r="C7" s="2">
        <v>10</v>
      </c>
      <c r="D7" s="5" t="s">
        <v>108</v>
      </c>
      <c r="E7" s="2" t="s">
        <v>31</v>
      </c>
      <c r="F7" s="3">
        <v>4</v>
      </c>
      <c r="G7" s="3">
        <v>12</v>
      </c>
      <c r="H7" s="3">
        <v>10</v>
      </c>
      <c r="I7" s="16">
        <f t="shared" si="0"/>
        <v>26</v>
      </c>
      <c r="J7" s="11">
        <f t="shared" si="1"/>
        <v>0.4</v>
      </c>
      <c r="K7" s="4" t="s">
        <v>109</v>
      </c>
    </row>
    <row r="8" spans="1:12" ht="15" customHeight="1" x14ac:dyDescent="0.3">
      <c r="A8" s="5" t="s">
        <v>62</v>
      </c>
      <c r="B8" s="5">
        <v>5</v>
      </c>
      <c r="C8" s="5">
        <v>10</v>
      </c>
      <c r="D8" s="5" t="s">
        <v>108</v>
      </c>
      <c r="E8" s="5" t="s">
        <v>31</v>
      </c>
      <c r="F8" s="3">
        <v>5</v>
      </c>
      <c r="G8" s="3">
        <v>10</v>
      </c>
      <c r="H8" s="3">
        <v>9</v>
      </c>
      <c r="I8" s="16">
        <f t="shared" si="0"/>
        <v>24</v>
      </c>
      <c r="J8" s="11">
        <f t="shared" si="1"/>
        <v>0.36923076923076925</v>
      </c>
      <c r="K8" s="4" t="s">
        <v>109</v>
      </c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69" zoomScaleNormal="69" workbookViewId="0">
      <selection activeCell="D24" sqref="D2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20.332031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48</v>
      </c>
      <c r="B4" s="2">
        <v>5</v>
      </c>
      <c r="C4" s="2" t="s">
        <v>45</v>
      </c>
      <c r="D4" s="5" t="s">
        <v>108</v>
      </c>
      <c r="E4" s="2" t="s">
        <v>31</v>
      </c>
      <c r="F4" s="3">
        <v>5</v>
      </c>
      <c r="G4" s="3">
        <v>12</v>
      </c>
      <c r="H4" s="3">
        <v>9</v>
      </c>
      <c r="I4" s="16">
        <f t="shared" ref="I4:I67" si="0">IF(SUM(F4:H4)&gt;$L$1, "больше макс!", SUM(F4:H4))</f>
        <v>26</v>
      </c>
      <c r="J4" s="11">
        <f t="shared" ref="J4:J67" si="1">I4/$L$1</f>
        <v>0.4</v>
      </c>
      <c r="K4" s="4" t="s">
        <v>109</v>
      </c>
    </row>
    <row r="5" spans="1:12" ht="15" customHeight="1" x14ac:dyDescent="0.3">
      <c r="A5" s="5" t="s">
        <v>49</v>
      </c>
      <c r="B5" s="5">
        <v>2</v>
      </c>
      <c r="C5" s="5" t="s">
        <v>45</v>
      </c>
      <c r="D5" s="5" t="s">
        <v>108</v>
      </c>
      <c r="E5" s="5" t="s">
        <v>31</v>
      </c>
      <c r="F5" s="3">
        <v>5</v>
      </c>
      <c r="G5" s="3">
        <v>11</v>
      </c>
      <c r="H5" s="3">
        <v>9</v>
      </c>
      <c r="I5" s="16">
        <f t="shared" si="0"/>
        <v>25</v>
      </c>
      <c r="J5" s="11">
        <f t="shared" si="1"/>
        <v>0.38461538461538464</v>
      </c>
      <c r="K5" s="4" t="s">
        <v>109</v>
      </c>
    </row>
    <row r="6" spans="1:12" ht="15" customHeight="1" x14ac:dyDescent="0.3">
      <c r="A6" s="2" t="s">
        <v>50</v>
      </c>
      <c r="B6" s="2">
        <v>9</v>
      </c>
      <c r="C6" s="2" t="s">
        <v>45</v>
      </c>
      <c r="D6" s="5" t="s">
        <v>108</v>
      </c>
      <c r="E6" s="2" t="s">
        <v>31</v>
      </c>
      <c r="F6" s="3">
        <v>4</v>
      </c>
      <c r="G6" s="3">
        <v>13</v>
      </c>
      <c r="H6" s="3">
        <v>10</v>
      </c>
      <c r="I6" s="16">
        <f t="shared" si="0"/>
        <v>27</v>
      </c>
      <c r="J6" s="11">
        <f t="shared" si="1"/>
        <v>0.41538461538461541</v>
      </c>
      <c r="K6" s="4" t="s">
        <v>109</v>
      </c>
    </row>
    <row r="7" spans="1:12" ht="15" customHeight="1" x14ac:dyDescent="0.3">
      <c r="A7" s="2" t="s">
        <v>51</v>
      </c>
      <c r="B7" s="2">
        <v>6</v>
      </c>
      <c r="C7" s="2" t="s">
        <v>45</v>
      </c>
      <c r="D7" s="5" t="s">
        <v>108</v>
      </c>
      <c r="E7" s="2" t="s">
        <v>31</v>
      </c>
      <c r="F7" s="3">
        <v>4</v>
      </c>
      <c r="G7" s="3">
        <v>9</v>
      </c>
      <c r="H7" s="3">
        <v>9</v>
      </c>
      <c r="I7" s="16">
        <f t="shared" si="0"/>
        <v>22</v>
      </c>
      <c r="J7" s="11">
        <f t="shared" si="1"/>
        <v>0.33846153846153848</v>
      </c>
      <c r="K7" s="4" t="s">
        <v>109</v>
      </c>
    </row>
    <row r="8" spans="1:12" ht="15" customHeight="1" x14ac:dyDescent="0.3">
      <c r="A8" s="5" t="s">
        <v>52</v>
      </c>
      <c r="B8" s="5">
        <v>4</v>
      </c>
      <c r="C8" s="5" t="s">
        <v>45</v>
      </c>
      <c r="D8" s="5" t="s">
        <v>108</v>
      </c>
      <c r="E8" s="5" t="s">
        <v>31</v>
      </c>
      <c r="F8" s="3">
        <v>3</v>
      </c>
      <c r="G8" s="3">
        <v>12</v>
      </c>
      <c r="H8" s="3">
        <v>12</v>
      </c>
      <c r="I8" s="16">
        <f t="shared" si="0"/>
        <v>27</v>
      </c>
      <c r="J8" s="11">
        <f t="shared" si="1"/>
        <v>0.41538461538461541</v>
      </c>
      <c r="K8" s="4" t="s">
        <v>109</v>
      </c>
    </row>
    <row r="9" spans="1:12" ht="15" customHeight="1" x14ac:dyDescent="0.3">
      <c r="A9" s="5" t="s">
        <v>53</v>
      </c>
      <c r="B9" s="5">
        <v>1</v>
      </c>
      <c r="C9" s="5" t="s">
        <v>46</v>
      </c>
      <c r="D9" s="5" t="s">
        <v>108</v>
      </c>
      <c r="E9" s="5" t="s">
        <v>31</v>
      </c>
      <c r="F9" s="3">
        <v>5</v>
      </c>
      <c r="G9" s="3">
        <v>9</v>
      </c>
      <c r="H9" s="3">
        <v>10</v>
      </c>
      <c r="I9" s="16">
        <f t="shared" si="0"/>
        <v>24</v>
      </c>
      <c r="J9" s="11">
        <f t="shared" si="1"/>
        <v>0.36923076923076925</v>
      </c>
      <c r="K9" s="4" t="s">
        <v>109</v>
      </c>
    </row>
    <row r="10" spans="1:12" ht="15" customHeight="1" x14ac:dyDescent="0.3">
      <c r="A10" s="5" t="s">
        <v>54</v>
      </c>
      <c r="B10" s="5">
        <v>8</v>
      </c>
      <c r="C10" s="5" t="s">
        <v>47</v>
      </c>
      <c r="D10" s="5" t="s">
        <v>108</v>
      </c>
      <c r="E10" s="5" t="s">
        <v>31</v>
      </c>
      <c r="F10" s="3">
        <v>4</v>
      </c>
      <c r="G10" s="3">
        <v>7</v>
      </c>
      <c r="H10" s="3">
        <v>10</v>
      </c>
      <c r="I10" s="16">
        <f t="shared" si="0"/>
        <v>21</v>
      </c>
      <c r="J10" s="11">
        <f t="shared" si="1"/>
        <v>0.32307692307692309</v>
      </c>
      <c r="K10" s="4" t="s">
        <v>109</v>
      </c>
    </row>
    <row r="11" spans="1:12" ht="15" customHeight="1" x14ac:dyDescent="0.3">
      <c r="A11" s="5" t="s">
        <v>55</v>
      </c>
      <c r="B11" s="5">
        <v>3</v>
      </c>
      <c r="C11" s="5" t="s">
        <v>46</v>
      </c>
      <c r="D11" s="5" t="s">
        <v>108</v>
      </c>
      <c r="E11" s="5" t="s">
        <v>31</v>
      </c>
      <c r="F11" s="3">
        <v>5</v>
      </c>
      <c r="G11" s="3">
        <v>9</v>
      </c>
      <c r="H11" s="3">
        <v>13</v>
      </c>
      <c r="I11" s="16">
        <f t="shared" si="0"/>
        <v>27</v>
      </c>
      <c r="J11" s="11">
        <f t="shared" si="1"/>
        <v>0.41538461538461541</v>
      </c>
      <c r="K11" s="4" t="s">
        <v>109</v>
      </c>
    </row>
    <row r="12" spans="1:12" ht="15" customHeight="1" x14ac:dyDescent="0.3">
      <c r="A12" s="2" t="s">
        <v>56</v>
      </c>
      <c r="B12" s="2">
        <v>7</v>
      </c>
      <c r="C12" s="2" t="s">
        <v>46</v>
      </c>
      <c r="D12" s="5" t="s">
        <v>108</v>
      </c>
      <c r="E12" s="2" t="s">
        <v>31</v>
      </c>
      <c r="F12" s="3">
        <v>4</v>
      </c>
      <c r="G12" s="3">
        <v>7</v>
      </c>
      <c r="H12" s="3">
        <v>10</v>
      </c>
      <c r="I12" s="16">
        <f t="shared" si="0"/>
        <v>21</v>
      </c>
      <c r="J12" s="11">
        <f t="shared" si="1"/>
        <v>0.32307692307692309</v>
      </c>
      <c r="K12" s="4" t="s">
        <v>109</v>
      </c>
    </row>
    <row r="13" spans="1:12" ht="15" customHeight="1" x14ac:dyDescent="0.3">
      <c r="A13" s="5" t="s">
        <v>57</v>
      </c>
      <c r="B13" s="5">
        <v>10</v>
      </c>
      <c r="C13" s="5" t="s">
        <v>46</v>
      </c>
      <c r="D13" s="5" t="s">
        <v>108</v>
      </c>
      <c r="E13" s="5" t="s">
        <v>31</v>
      </c>
      <c r="F13" s="3">
        <v>4</v>
      </c>
      <c r="G13" s="3">
        <v>10</v>
      </c>
      <c r="H13" s="3">
        <v>11</v>
      </c>
      <c r="I13" s="16">
        <f t="shared" si="0"/>
        <v>25</v>
      </c>
      <c r="J13" s="11">
        <f t="shared" si="1"/>
        <v>0.38461538461538464</v>
      </c>
      <c r="K13" s="4" t="s">
        <v>109</v>
      </c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2024-09-30T03:23:58Z</dcterms:modified>
</cp:coreProperties>
</file>