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105" windowWidth="14805" windowHeight="8010" activeTab="7"/>
  </bookViews>
  <sheets>
    <sheet name="4 класс" sheetId="22" r:id="rId1"/>
    <sheet name="5 класс" sheetId="25" r:id="rId2"/>
    <sheet name="6 класс" sheetId="24" r:id="rId3"/>
    <sheet name="7 класс" sheetId="23" r:id="rId4"/>
    <sheet name="8 класс" sheetId="26" r:id="rId5"/>
    <sheet name="9 класс" sheetId="27" r:id="rId6"/>
    <sheet name="10 класс" sheetId="29" r:id="rId7"/>
    <sheet name="11 класс" sheetId="30" r:id="rId8"/>
  </sheets>
  <calcPr calcId="145621"/>
</workbook>
</file>

<file path=xl/calcChain.xml><?xml version="1.0" encoding="utf-8"?>
<calcChain xmlns="http://schemas.openxmlformats.org/spreadsheetml/2006/main">
  <c r="N99" i="30" l="1"/>
  <c r="O99" i="30" s="1"/>
  <c r="N98" i="30"/>
  <c r="O98" i="30" s="1"/>
  <c r="N97" i="30"/>
  <c r="O97" i="30" s="1"/>
  <c r="N96" i="30"/>
  <c r="O96" i="30" s="1"/>
  <c r="N95" i="30"/>
  <c r="O95" i="30" s="1"/>
  <c r="N94" i="30"/>
  <c r="O94" i="30" s="1"/>
  <c r="N93" i="30"/>
  <c r="O93" i="30" s="1"/>
  <c r="N92" i="30"/>
  <c r="O92" i="30" s="1"/>
  <c r="N91" i="30"/>
  <c r="O91" i="30" s="1"/>
  <c r="N90" i="30"/>
  <c r="O90" i="30" s="1"/>
  <c r="N89" i="30"/>
  <c r="O89" i="30" s="1"/>
  <c r="N88" i="30"/>
  <c r="O88" i="30" s="1"/>
  <c r="N87" i="30"/>
  <c r="O87" i="30" s="1"/>
  <c r="N86" i="30"/>
  <c r="O86" i="30" s="1"/>
  <c r="N85" i="30"/>
  <c r="O85" i="30" s="1"/>
  <c r="N84" i="30"/>
  <c r="O84" i="30" s="1"/>
  <c r="N83" i="30"/>
  <c r="O83" i="30" s="1"/>
  <c r="N82" i="30"/>
  <c r="O82" i="30" s="1"/>
  <c r="N81" i="30"/>
  <c r="O81" i="30" s="1"/>
  <c r="N80" i="30"/>
  <c r="O80" i="30" s="1"/>
  <c r="N79" i="30"/>
  <c r="O79" i="30" s="1"/>
  <c r="N78" i="30"/>
  <c r="O78" i="30" s="1"/>
  <c r="N77" i="30"/>
  <c r="O77" i="30" s="1"/>
  <c r="N76" i="30"/>
  <c r="O76" i="30" s="1"/>
  <c r="N75" i="30"/>
  <c r="O75" i="30" s="1"/>
  <c r="N74" i="30"/>
  <c r="O74" i="30" s="1"/>
  <c r="N73" i="30"/>
  <c r="O73" i="30" s="1"/>
  <c r="N72" i="30"/>
  <c r="O72" i="30" s="1"/>
  <c r="N71" i="30"/>
  <c r="O71" i="30" s="1"/>
  <c r="N70" i="30"/>
  <c r="O70" i="30" s="1"/>
  <c r="N69" i="30"/>
  <c r="O69" i="30" s="1"/>
  <c r="N68" i="30"/>
  <c r="O68" i="30" s="1"/>
  <c r="N67" i="30"/>
  <c r="O67" i="30" s="1"/>
  <c r="N66" i="30"/>
  <c r="O66" i="30" s="1"/>
  <c r="N65" i="30"/>
  <c r="O65" i="30" s="1"/>
  <c r="N64" i="30"/>
  <c r="O64" i="30" s="1"/>
  <c r="N63" i="30"/>
  <c r="O63" i="30" s="1"/>
  <c r="N62" i="30"/>
  <c r="O62" i="30" s="1"/>
  <c r="N61" i="30"/>
  <c r="O61" i="30" s="1"/>
  <c r="N60" i="30"/>
  <c r="O60" i="30" s="1"/>
  <c r="N59" i="30"/>
  <c r="O59" i="30" s="1"/>
  <c r="N58" i="30"/>
  <c r="O58" i="30" s="1"/>
  <c r="N57" i="30"/>
  <c r="O57" i="30" s="1"/>
  <c r="N56" i="30"/>
  <c r="O56" i="30" s="1"/>
  <c r="N55" i="30"/>
  <c r="O55" i="30" s="1"/>
  <c r="N54" i="30"/>
  <c r="O54" i="30" s="1"/>
  <c r="N53" i="30"/>
  <c r="O53" i="30" s="1"/>
  <c r="N52" i="30"/>
  <c r="O52" i="30" s="1"/>
  <c r="O51" i="30"/>
  <c r="N51" i="30"/>
  <c r="N50" i="30"/>
  <c r="O50" i="30" s="1"/>
  <c r="N49" i="30"/>
  <c r="O49" i="30" s="1"/>
  <c r="N48" i="30"/>
  <c r="O48" i="30" s="1"/>
  <c r="N47" i="30"/>
  <c r="O47" i="30" s="1"/>
  <c r="N46" i="30"/>
  <c r="O46" i="30" s="1"/>
  <c r="O45" i="30"/>
  <c r="N45" i="30"/>
  <c r="N44" i="30"/>
  <c r="O44" i="30" s="1"/>
  <c r="O43" i="30"/>
  <c r="N43" i="30"/>
  <c r="N42" i="30"/>
  <c r="O42" i="30" s="1"/>
  <c r="N41" i="30"/>
  <c r="O41" i="30" s="1"/>
  <c r="N40" i="30"/>
  <c r="O40" i="30" s="1"/>
  <c r="O39" i="30"/>
  <c r="N39" i="30"/>
  <c r="N38" i="30"/>
  <c r="O38" i="30" s="1"/>
  <c r="O37" i="30"/>
  <c r="N37" i="30"/>
  <c r="N36" i="30"/>
  <c r="O36" i="30" s="1"/>
  <c r="N35" i="30"/>
  <c r="O35" i="30" s="1"/>
  <c r="N34" i="30"/>
  <c r="O34" i="30" s="1"/>
  <c r="N33" i="30"/>
  <c r="O33" i="30" s="1"/>
  <c r="N32" i="30"/>
  <c r="O32" i="30" s="1"/>
  <c r="O31" i="30"/>
  <c r="N31" i="30"/>
  <c r="N30" i="30"/>
  <c r="O30" i="30" s="1"/>
  <c r="N29" i="30"/>
  <c r="O29" i="30" s="1"/>
  <c r="N28" i="30"/>
  <c r="O28" i="30" s="1"/>
  <c r="O27" i="30"/>
  <c r="N27" i="30"/>
  <c r="N26" i="30"/>
  <c r="O26" i="30" s="1"/>
  <c r="N25" i="30"/>
  <c r="O25" i="30" s="1"/>
  <c r="N24" i="30"/>
  <c r="O24" i="30" s="1"/>
  <c r="N23" i="30"/>
  <c r="O23" i="30" s="1"/>
  <c r="N22" i="30"/>
  <c r="O22" i="30" s="1"/>
  <c r="O21" i="30"/>
  <c r="N21" i="30"/>
  <c r="N11" i="30"/>
  <c r="O11" i="30" s="1"/>
  <c r="N13" i="30"/>
  <c r="O13" i="30" s="1"/>
  <c r="N20" i="30"/>
  <c r="O20" i="30" s="1"/>
  <c r="N19" i="30"/>
  <c r="O19" i="30" s="1"/>
  <c r="N7" i="30"/>
  <c r="O7" i="30" s="1"/>
  <c r="N14" i="30"/>
  <c r="O14" i="30" s="1"/>
  <c r="N18" i="30"/>
  <c r="O18" i="30" s="1"/>
  <c r="N12" i="30"/>
  <c r="O12" i="30" s="1"/>
  <c r="N8" i="30"/>
  <c r="O8" i="30" s="1"/>
  <c r="N16" i="30"/>
  <c r="O16" i="30" s="1"/>
  <c r="N15" i="30"/>
  <c r="O15" i="30" s="1"/>
  <c r="N17" i="30"/>
  <c r="O17" i="30" s="1"/>
  <c r="N9" i="30"/>
  <c r="O9" i="30" s="1"/>
  <c r="N10" i="30"/>
  <c r="O10" i="30" s="1"/>
  <c r="N6" i="30"/>
  <c r="O6" i="30" s="1"/>
  <c r="N5" i="30"/>
  <c r="O5" i="30" s="1"/>
  <c r="N4" i="30"/>
  <c r="O4" i="30" s="1"/>
  <c r="A3" i="30"/>
  <c r="N99" i="29"/>
  <c r="O99" i="29" s="1"/>
  <c r="N98" i="29"/>
  <c r="O98" i="29" s="1"/>
  <c r="N97" i="29"/>
  <c r="O97" i="29" s="1"/>
  <c r="N96" i="29"/>
  <c r="O96" i="29" s="1"/>
  <c r="N95" i="29"/>
  <c r="O95" i="29" s="1"/>
  <c r="N94" i="29"/>
  <c r="O94" i="29" s="1"/>
  <c r="N93" i="29"/>
  <c r="O93" i="29" s="1"/>
  <c r="N92" i="29"/>
  <c r="O92" i="29" s="1"/>
  <c r="N91" i="29"/>
  <c r="O91" i="29" s="1"/>
  <c r="N90" i="29"/>
  <c r="O90" i="29" s="1"/>
  <c r="N89" i="29"/>
  <c r="O89" i="29" s="1"/>
  <c r="N88" i="29"/>
  <c r="O88" i="29" s="1"/>
  <c r="N87" i="29"/>
  <c r="O87" i="29" s="1"/>
  <c r="N86" i="29"/>
  <c r="O86" i="29" s="1"/>
  <c r="N85" i="29"/>
  <c r="O85" i="29" s="1"/>
  <c r="N84" i="29"/>
  <c r="O84" i="29" s="1"/>
  <c r="N83" i="29"/>
  <c r="O83" i="29" s="1"/>
  <c r="N82" i="29"/>
  <c r="O82" i="29" s="1"/>
  <c r="N81" i="29"/>
  <c r="O81" i="29" s="1"/>
  <c r="N80" i="29"/>
  <c r="O80" i="29" s="1"/>
  <c r="N79" i="29"/>
  <c r="O79" i="29" s="1"/>
  <c r="N78" i="29"/>
  <c r="O78" i="29" s="1"/>
  <c r="N77" i="29"/>
  <c r="O77" i="29" s="1"/>
  <c r="N76" i="29"/>
  <c r="O76" i="29" s="1"/>
  <c r="N75" i="29"/>
  <c r="O75" i="29" s="1"/>
  <c r="N74" i="29"/>
  <c r="O74" i="29" s="1"/>
  <c r="N73" i="29"/>
  <c r="O73" i="29" s="1"/>
  <c r="N72" i="29"/>
  <c r="O72" i="29" s="1"/>
  <c r="N71" i="29"/>
  <c r="O71" i="29" s="1"/>
  <c r="N70" i="29"/>
  <c r="O70" i="29" s="1"/>
  <c r="N69" i="29"/>
  <c r="O69" i="29" s="1"/>
  <c r="N68" i="29"/>
  <c r="O68" i="29" s="1"/>
  <c r="N67" i="29"/>
  <c r="O67" i="29" s="1"/>
  <c r="N66" i="29"/>
  <c r="O66" i="29" s="1"/>
  <c r="N65" i="29"/>
  <c r="O65" i="29" s="1"/>
  <c r="N64" i="29"/>
  <c r="O64" i="29" s="1"/>
  <c r="N63" i="29"/>
  <c r="O63" i="29" s="1"/>
  <c r="N62" i="29"/>
  <c r="O62" i="29" s="1"/>
  <c r="N61" i="29"/>
  <c r="O61" i="29" s="1"/>
  <c r="N60" i="29"/>
  <c r="O60" i="29" s="1"/>
  <c r="N59" i="29"/>
  <c r="O59" i="29" s="1"/>
  <c r="N58" i="29"/>
  <c r="O58" i="29" s="1"/>
  <c r="N57" i="29"/>
  <c r="O57" i="29" s="1"/>
  <c r="N56" i="29"/>
  <c r="O56" i="29" s="1"/>
  <c r="N55" i="29"/>
  <c r="O55" i="29" s="1"/>
  <c r="N54" i="29"/>
  <c r="O54" i="29" s="1"/>
  <c r="N53" i="29"/>
  <c r="O53" i="29" s="1"/>
  <c r="N52" i="29"/>
  <c r="O52" i="29" s="1"/>
  <c r="N51" i="29"/>
  <c r="O51" i="29" s="1"/>
  <c r="N50" i="29"/>
  <c r="O50" i="29" s="1"/>
  <c r="N49" i="29"/>
  <c r="O49" i="29" s="1"/>
  <c r="N48" i="29"/>
  <c r="O48" i="29" s="1"/>
  <c r="N47" i="29"/>
  <c r="O47" i="29" s="1"/>
  <c r="N46" i="29"/>
  <c r="O46" i="29" s="1"/>
  <c r="N45" i="29"/>
  <c r="O45" i="29" s="1"/>
  <c r="N44" i="29"/>
  <c r="O44" i="29" s="1"/>
  <c r="N43" i="29"/>
  <c r="O43" i="29" s="1"/>
  <c r="N42" i="29"/>
  <c r="O42" i="29" s="1"/>
  <c r="N41" i="29"/>
  <c r="O41" i="29" s="1"/>
  <c r="N40" i="29"/>
  <c r="O40" i="29" s="1"/>
  <c r="N39" i="29"/>
  <c r="O39" i="29" s="1"/>
  <c r="N38" i="29"/>
  <c r="O38" i="29" s="1"/>
  <c r="N37" i="29"/>
  <c r="O37" i="29" s="1"/>
  <c r="N36" i="29"/>
  <c r="O36" i="29" s="1"/>
  <c r="N35" i="29"/>
  <c r="O35" i="29" s="1"/>
  <c r="N34" i="29"/>
  <c r="O34" i="29" s="1"/>
  <c r="N33" i="29"/>
  <c r="O33" i="29" s="1"/>
  <c r="N32" i="29"/>
  <c r="O32" i="29" s="1"/>
  <c r="N31" i="29"/>
  <c r="O31" i="29" s="1"/>
  <c r="N30" i="29"/>
  <c r="O30" i="29" s="1"/>
  <c r="N29" i="29"/>
  <c r="O29" i="29" s="1"/>
  <c r="N28" i="29"/>
  <c r="O28" i="29" s="1"/>
  <c r="N27" i="29"/>
  <c r="O27" i="29" s="1"/>
  <c r="N26" i="29"/>
  <c r="O26" i="29" s="1"/>
  <c r="N8" i="29"/>
  <c r="O8" i="29" s="1"/>
  <c r="N9" i="29"/>
  <c r="O9" i="29" s="1"/>
  <c r="N25" i="29"/>
  <c r="O25" i="29" s="1"/>
  <c r="N20" i="29"/>
  <c r="O20" i="29" s="1"/>
  <c r="N6" i="29"/>
  <c r="O6" i="29" s="1"/>
  <c r="N21" i="29"/>
  <c r="O21" i="29" s="1"/>
  <c r="N7" i="29"/>
  <c r="O7" i="29" s="1"/>
  <c r="N11" i="29"/>
  <c r="O11" i="29" s="1"/>
  <c r="N19" i="29"/>
  <c r="O19" i="29" s="1"/>
  <c r="N10" i="29"/>
  <c r="O10" i="29" s="1"/>
  <c r="N16" i="29"/>
  <c r="O16" i="29" s="1"/>
  <c r="N22" i="29"/>
  <c r="O22" i="29" s="1"/>
  <c r="N15" i="29"/>
  <c r="O15" i="29" s="1"/>
  <c r="N14" i="29"/>
  <c r="O14" i="29" s="1"/>
  <c r="N13" i="29"/>
  <c r="O13" i="29" s="1"/>
  <c r="N12" i="29"/>
  <c r="O12" i="29" s="1"/>
  <c r="N18" i="29"/>
  <c r="O18" i="29" s="1"/>
  <c r="N23" i="29"/>
  <c r="O23" i="29" s="1"/>
  <c r="N24" i="29"/>
  <c r="O24" i="29" s="1"/>
  <c r="N5" i="29"/>
  <c r="O5" i="29" s="1"/>
  <c r="N4" i="29"/>
  <c r="O4" i="29" s="1"/>
  <c r="N17" i="29"/>
  <c r="O17" i="29" s="1"/>
  <c r="A3" i="29"/>
  <c r="N7" i="27"/>
  <c r="O7" i="27" s="1"/>
  <c r="N9" i="27"/>
  <c r="O9" i="27" s="1"/>
  <c r="N4" i="27"/>
  <c r="O4" i="27" s="1"/>
  <c r="N11" i="27"/>
  <c r="O11" i="27" s="1"/>
  <c r="N19" i="27"/>
  <c r="O19" i="27" s="1"/>
  <c r="N26" i="27"/>
  <c r="O26" i="27" s="1"/>
  <c r="N25" i="27"/>
  <c r="N27" i="27"/>
  <c r="N36" i="27"/>
  <c r="O36" i="27" s="1"/>
  <c r="N12" i="27"/>
  <c r="O12" i="27" s="1"/>
  <c r="N18" i="27"/>
  <c r="N45" i="27"/>
  <c r="O45" i="27" s="1"/>
  <c r="N38" i="27"/>
  <c r="O38" i="27" s="1"/>
  <c r="N31" i="27"/>
  <c r="O31" i="27" s="1"/>
  <c r="N8" i="27"/>
  <c r="O8" i="27" s="1"/>
  <c r="N28" i="27"/>
  <c r="O28" i="27" s="1"/>
  <c r="N22" i="27"/>
  <c r="O22" i="27" s="1"/>
  <c r="N5" i="27"/>
  <c r="O5" i="27" s="1"/>
  <c r="N23" i="27"/>
  <c r="O23" i="27" s="1"/>
  <c r="N24" i="27"/>
  <c r="O24" i="27" s="1"/>
  <c r="N33" i="27"/>
  <c r="N13" i="27"/>
  <c r="O13" i="27" s="1"/>
  <c r="N16" i="27"/>
  <c r="O16" i="27" s="1"/>
  <c r="N39" i="27"/>
  <c r="O39" i="27" s="1"/>
  <c r="N14" i="27"/>
  <c r="O14" i="27" s="1"/>
  <c r="N29" i="27"/>
  <c r="O29" i="27" s="1"/>
  <c r="N41" i="27"/>
  <c r="N10" i="27"/>
  <c r="O10" i="27" s="1"/>
  <c r="N43" i="27"/>
  <c r="O43" i="27" s="1"/>
  <c r="N32" i="27"/>
  <c r="O32" i="27" s="1"/>
  <c r="N15" i="27"/>
  <c r="N34" i="27"/>
  <c r="N40" i="27"/>
  <c r="O40" i="27" s="1"/>
  <c r="N47" i="27"/>
  <c r="O47" i="27" s="1"/>
  <c r="N30" i="27"/>
  <c r="O30" i="27" s="1"/>
  <c r="N46" i="27"/>
  <c r="O46" i="27" s="1"/>
  <c r="N20" i="27"/>
  <c r="N17" i="27"/>
  <c r="O17" i="27" s="1"/>
  <c r="N42" i="27"/>
  <c r="N21" i="27"/>
  <c r="N37" i="27"/>
  <c r="O37" i="27" s="1"/>
  <c r="N44" i="27"/>
  <c r="O44" i="27" s="1"/>
  <c r="N35" i="27"/>
  <c r="O35" i="27" s="1"/>
  <c r="N48" i="27"/>
  <c r="N49" i="27"/>
  <c r="N50" i="27"/>
  <c r="O50" i="27" s="1"/>
  <c r="N51" i="27"/>
  <c r="O51" i="27" s="1"/>
  <c r="N52" i="27"/>
  <c r="O52" i="27" s="1"/>
  <c r="N53" i="27"/>
  <c r="N54" i="27"/>
  <c r="O54" i="27" s="1"/>
  <c r="N55" i="27"/>
  <c r="N56" i="27"/>
  <c r="N57" i="27"/>
  <c r="N58" i="27"/>
  <c r="O58" i="27" s="1"/>
  <c r="N59" i="27"/>
  <c r="O59" i="27" s="1"/>
  <c r="N60" i="27"/>
  <c r="O60" i="27" s="1"/>
  <c r="N61" i="27"/>
  <c r="O61" i="27" s="1"/>
  <c r="N62" i="27"/>
  <c r="O62" i="27" s="1"/>
  <c r="N63" i="27"/>
  <c r="N64" i="27"/>
  <c r="N65" i="27"/>
  <c r="N66" i="27"/>
  <c r="O66" i="27" s="1"/>
  <c r="N67" i="27"/>
  <c r="N68" i="27"/>
  <c r="N69" i="27"/>
  <c r="O69" i="27" s="1"/>
  <c r="N70" i="27"/>
  <c r="O70" i="27" s="1"/>
  <c r="N71" i="27"/>
  <c r="N72" i="27"/>
  <c r="N73" i="27"/>
  <c r="N74" i="27"/>
  <c r="O74" i="27" s="1"/>
  <c r="N75" i="27"/>
  <c r="N76" i="27"/>
  <c r="N77" i="27"/>
  <c r="O77" i="27" s="1"/>
  <c r="N78" i="27"/>
  <c r="O78" i="27" s="1"/>
  <c r="N79" i="27"/>
  <c r="N80" i="27"/>
  <c r="N81" i="27"/>
  <c r="N82" i="27"/>
  <c r="O82" i="27" s="1"/>
  <c r="N83" i="27"/>
  <c r="O83" i="27" s="1"/>
  <c r="N84" i="27"/>
  <c r="O84" i="27" s="1"/>
  <c r="N85" i="27"/>
  <c r="N86" i="27"/>
  <c r="O86" i="27" s="1"/>
  <c r="N87" i="27"/>
  <c r="N88" i="27"/>
  <c r="N89" i="27"/>
  <c r="N90" i="27"/>
  <c r="O90" i="27" s="1"/>
  <c r="N91" i="27"/>
  <c r="O91" i="27" s="1"/>
  <c r="N92" i="27"/>
  <c r="O92" i="27" s="1"/>
  <c r="N93" i="27"/>
  <c r="O93" i="27" s="1"/>
  <c r="N94" i="27"/>
  <c r="O94" i="27" s="1"/>
  <c r="N95" i="27"/>
  <c r="O95" i="27" s="1"/>
  <c r="N96" i="27"/>
  <c r="N97" i="27"/>
  <c r="O97" i="27" s="1"/>
  <c r="N98" i="27"/>
  <c r="N99" i="27"/>
  <c r="O99" i="27" s="1"/>
  <c r="N6" i="27"/>
  <c r="O6" i="27" s="1"/>
  <c r="O98" i="27"/>
  <c r="O96" i="27"/>
  <c r="O89" i="27"/>
  <c r="O88" i="27"/>
  <c r="O87" i="27"/>
  <c r="O85" i="27"/>
  <c r="O81" i="27"/>
  <c r="O80" i="27"/>
  <c r="O79" i="27"/>
  <c r="O76" i="27"/>
  <c r="O75" i="27"/>
  <c r="O73" i="27"/>
  <c r="O72" i="27"/>
  <c r="O71" i="27"/>
  <c r="O68" i="27"/>
  <c r="O67" i="27"/>
  <c r="O65" i="27"/>
  <c r="O64" i="27"/>
  <c r="O63" i="27"/>
  <c r="O57" i="27"/>
  <c r="O56" i="27"/>
  <c r="O55" i="27"/>
  <c r="O53" i="27"/>
  <c r="O49" i="27"/>
  <c r="O48" i="27"/>
  <c r="O21" i="27"/>
  <c r="O42" i="27"/>
  <c r="O20" i="27"/>
  <c r="O34" i="27"/>
  <c r="O15" i="27"/>
  <c r="O41" i="27"/>
  <c r="O33" i="27"/>
  <c r="O18" i="27"/>
  <c r="O27" i="27"/>
  <c r="O25" i="27"/>
  <c r="A3" i="27"/>
  <c r="N99" i="26"/>
  <c r="M99" i="26"/>
  <c r="M98" i="26"/>
  <c r="N98" i="26" s="1"/>
  <c r="N97" i="26"/>
  <c r="M97" i="26"/>
  <c r="M96" i="26"/>
  <c r="N96" i="26" s="1"/>
  <c r="M95" i="26"/>
  <c r="N95" i="26" s="1"/>
  <c r="M94" i="26"/>
  <c r="N94" i="26" s="1"/>
  <c r="N93" i="26"/>
  <c r="M93" i="26"/>
  <c r="M92" i="26"/>
  <c r="N92" i="26" s="1"/>
  <c r="N91" i="26"/>
  <c r="M91" i="26"/>
  <c r="M90" i="26"/>
  <c r="N90" i="26" s="1"/>
  <c r="M89" i="26"/>
  <c r="N89" i="26" s="1"/>
  <c r="M88" i="26"/>
  <c r="N88" i="26" s="1"/>
  <c r="M87" i="26"/>
  <c r="N87" i="26" s="1"/>
  <c r="M86" i="26"/>
  <c r="N86" i="26" s="1"/>
  <c r="N85" i="26"/>
  <c r="M85" i="26"/>
  <c r="M84" i="26"/>
  <c r="N84" i="26" s="1"/>
  <c r="N83" i="26"/>
  <c r="M83" i="26"/>
  <c r="M82" i="26"/>
  <c r="N82" i="26" s="1"/>
  <c r="N81" i="26"/>
  <c r="M81" i="26"/>
  <c r="M80" i="26"/>
  <c r="N80" i="26" s="1"/>
  <c r="M79" i="26"/>
  <c r="N79" i="26" s="1"/>
  <c r="M78" i="26"/>
  <c r="N78" i="26" s="1"/>
  <c r="N77" i="26"/>
  <c r="M77" i="26"/>
  <c r="M76" i="26"/>
  <c r="N76" i="26" s="1"/>
  <c r="N75" i="26"/>
  <c r="M75" i="26"/>
  <c r="M74" i="26"/>
  <c r="N74" i="26" s="1"/>
  <c r="M73" i="26"/>
  <c r="N73" i="26" s="1"/>
  <c r="M72" i="26"/>
  <c r="N72" i="26" s="1"/>
  <c r="M71" i="26"/>
  <c r="N71" i="26" s="1"/>
  <c r="M70" i="26"/>
  <c r="N70" i="26" s="1"/>
  <c r="N69" i="26"/>
  <c r="M69" i="26"/>
  <c r="M68" i="26"/>
  <c r="N68" i="26" s="1"/>
  <c r="N67" i="26"/>
  <c r="M67" i="26"/>
  <c r="M66" i="26"/>
  <c r="N66" i="26" s="1"/>
  <c r="N65" i="26"/>
  <c r="M65" i="26"/>
  <c r="M64" i="26"/>
  <c r="N64" i="26" s="1"/>
  <c r="M63" i="26"/>
  <c r="N63" i="26" s="1"/>
  <c r="M62" i="26"/>
  <c r="N62" i="26" s="1"/>
  <c r="N61" i="26"/>
  <c r="M61" i="26"/>
  <c r="M60" i="26"/>
  <c r="N60" i="26" s="1"/>
  <c r="N59" i="26"/>
  <c r="M59" i="26"/>
  <c r="M58" i="26"/>
  <c r="N58" i="26" s="1"/>
  <c r="M57" i="26"/>
  <c r="N57" i="26" s="1"/>
  <c r="M56" i="26"/>
  <c r="N56" i="26" s="1"/>
  <c r="M55" i="26"/>
  <c r="N55" i="26" s="1"/>
  <c r="M54" i="26"/>
  <c r="N54" i="26" s="1"/>
  <c r="M53" i="26"/>
  <c r="N53" i="26" s="1"/>
  <c r="M52" i="26"/>
  <c r="N52" i="26" s="1"/>
  <c r="N51" i="26"/>
  <c r="M51" i="26"/>
  <c r="M50" i="26"/>
  <c r="N50" i="26" s="1"/>
  <c r="N49" i="26"/>
  <c r="M49" i="26"/>
  <c r="M48" i="26"/>
  <c r="N48" i="26" s="1"/>
  <c r="M47" i="26"/>
  <c r="N47" i="26" s="1"/>
  <c r="M46" i="26"/>
  <c r="N46" i="26" s="1"/>
  <c r="N45" i="26"/>
  <c r="M45" i="26"/>
  <c r="M44" i="26"/>
  <c r="N44" i="26" s="1"/>
  <c r="N43" i="26"/>
  <c r="M43" i="26"/>
  <c r="M42" i="26"/>
  <c r="N42" i="26" s="1"/>
  <c r="M41" i="26"/>
  <c r="N41" i="26" s="1"/>
  <c r="M40" i="26"/>
  <c r="N40" i="26" s="1"/>
  <c r="M39" i="26"/>
  <c r="N39" i="26" s="1"/>
  <c r="M38" i="26"/>
  <c r="N38" i="26" s="1"/>
  <c r="M37" i="26"/>
  <c r="N37" i="26" s="1"/>
  <c r="M36" i="26"/>
  <c r="N36" i="26" s="1"/>
  <c r="N35" i="26"/>
  <c r="M35" i="26"/>
  <c r="M34" i="26"/>
  <c r="N34" i="26" s="1"/>
  <c r="M33" i="26"/>
  <c r="N33" i="26" s="1"/>
  <c r="M32" i="26"/>
  <c r="N32" i="26" s="1"/>
  <c r="M31" i="26"/>
  <c r="N31" i="26" s="1"/>
  <c r="M30" i="26"/>
  <c r="N30" i="26" s="1"/>
  <c r="M29" i="26"/>
  <c r="N29" i="26" s="1"/>
  <c r="M28" i="26"/>
  <c r="N28" i="26" s="1"/>
  <c r="M27" i="26"/>
  <c r="N27" i="26" s="1"/>
  <c r="M26" i="26"/>
  <c r="N26" i="26" s="1"/>
  <c r="M25" i="26"/>
  <c r="N25" i="26" s="1"/>
  <c r="M24" i="26"/>
  <c r="N24" i="26" s="1"/>
  <c r="M23" i="26"/>
  <c r="N23" i="26" s="1"/>
  <c r="M22" i="26"/>
  <c r="N22" i="26" s="1"/>
  <c r="M21" i="26"/>
  <c r="N21" i="26" s="1"/>
  <c r="M20" i="26"/>
  <c r="N20" i="26" s="1"/>
  <c r="M19" i="26"/>
  <c r="N19" i="26" s="1"/>
  <c r="M18" i="26"/>
  <c r="N18" i="26" s="1"/>
  <c r="M17" i="26"/>
  <c r="N17" i="26" s="1"/>
  <c r="M16" i="26"/>
  <c r="N16" i="26" s="1"/>
  <c r="M15" i="26"/>
  <c r="N15" i="26" s="1"/>
  <c r="M14" i="26"/>
  <c r="N14" i="26" s="1"/>
  <c r="M13" i="26"/>
  <c r="N13" i="26" s="1"/>
  <c r="M12" i="26"/>
  <c r="N12" i="26" s="1"/>
  <c r="M11" i="26"/>
  <c r="N11" i="26" s="1"/>
  <c r="M10" i="26"/>
  <c r="N10" i="26" s="1"/>
  <c r="M9" i="26"/>
  <c r="N9" i="26" s="1"/>
  <c r="M8" i="26"/>
  <c r="N8" i="26" s="1"/>
  <c r="M7" i="26"/>
  <c r="N7" i="26" s="1"/>
  <c r="M6" i="26"/>
  <c r="N6" i="26" s="1"/>
  <c r="M5" i="26"/>
  <c r="N5" i="26" s="1"/>
  <c r="M4" i="26"/>
  <c r="N4" i="26" s="1"/>
  <c r="A3" i="26"/>
  <c r="M34" i="23"/>
  <c r="N34" i="23" s="1"/>
  <c r="M28" i="23"/>
  <c r="N28" i="23" s="1"/>
  <c r="M19" i="23"/>
  <c r="N19" i="23" s="1"/>
  <c r="M29" i="23"/>
  <c r="N29" i="23" s="1"/>
  <c r="M6" i="23"/>
  <c r="N6" i="23" s="1"/>
  <c r="M13" i="23"/>
  <c r="N13" i="23" s="1"/>
  <c r="M38" i="23"/>
  <c r="N38" i="23" s="1"/>
  <c r="M36" i="23"/>
  <c r="N36" i="23" s="1"/>
  <c r="M8" i="23"/>
  <c r="N8" i="23" s="1"/>
  <c r="M17" i="23"/>
  <c r="M14" i="23"/>
  <c r="M30" i="23"/>
  <c r="N30" i="23" s="1"/>
  <c r="M26" i="23"/>
  <c r="N26" i="23" s="1"/>
  <c r="M43" i="23"/>
  <c r="M37" i="23"/>
  <c r="M31" i="23"/>
  <c r="N31" i="23" s="1"/>
  <c r="M22" i="23"/>
  <c r="N22" i="23" s="1"/>
  <c r="M35" i="23"/>
  <c r="N35" i="23" s="1"/>
  <c r="M39" i="23"/>
  <c r="N39" i="23" s="1"/>
  <c r="M12" i="23"/>
  <c r="N12" i="23" s="1"/>
  <c r="M20" i="23"/>
  <c r="N20" i="23" s="1"/>
  <c r="M32" i="23"/>
  <c r="N32" i="23" s="1"/>
  <c r="M5" i="23"/>
  <c r="N5" i="23" s="1"/>
  <c r="M40" i="23"/>
  <c r="N40" i="23" s="1"/>
  <c r="M7" i="23"/>
  <c r="N7" i="23" s="1"/>
  <c r="M41" i="23"/>
  <c r="N41" i="23" s="1"/>
  <c r="M9" i="23"/>
  <c r="N9" i="23" s="1"/>
  <c r="M48" i="23"/>
  <c r="M23" i="23"/>
  <c r="N23" i="23" s="1"/>
  <c r="M33" i="23"/>
  <c r="M27" i="23"/>
  <c r="M21" i="23"/>
  <c r="N21" i="23" s="1"/>
  <c r="M24" i="23"/>
  <c r="N24" i="23" s="1"/>
  <c r="M25" i="23"/>
  <c r="N25" i="23" s="1"/>
  <c r="M57" i="23"/>
  <c r="N57" i="23" s="1"/>
  <c r="M15" i="23"/>
  <c r="N15" i="23" s="1"/>
  <c r="M16" i="23"/>
  <c r="N16" i="23" s="1"/>
  <c r="M10" i="23"/>
  <c r="M4" i="23"/>
  <c r="N4" i="23" s="1"/>
  <c r="M18" i="23"/>
  <c r="N18" i="23" s="1"/>
  <c r="M42" i="23"/>
  <c r="N42" i="23" s="1"/>
  <c r="M44" i="23"/>
  <c r="N44" i="23" s="1"/>
  <c r="M45" i="23"/>
  <c r="N45" i="23" s="1"/>
  <c r="M47" i="23"/>
  <c r="M49" i="23"/>
  <c r="N49" i="23" s="1"/>
  <c r="M50" i="23"/>
  <c r="N50" i="23" s="1"/>
  <c r="M46" i="23"/>
  <c r="N46" i="23" s="1"/>
  <c r="M51" i="23"/>
  <c r="N51" i="23" s="1"/>
  <c r="M52" i="23"/>
  <c r="N52" i="23" s="1"/>
  <c r="M53" i="23"/>
  <c r="N53" i="23" s="1"/>
  <c r="M54" i="23"/>
  <c r="M55" i="23"/>
  <c r="N55" i="23" s="1"/>
  <c r="M56" i="23"/>
  <c r="N56" i="23" s="1"/>
  <c r="M58" i="23"/>
  <c r="M59" i="23"/>
  <c r="N59" i="23" s="1"/>
  <c r="M60" i="23"/>
  <c r="N60" i="23" s="1"/>
  <c r="M61" i="23"/>
  <c r="N61" i="23" s="1"/>
  <c r="M62" i="23"/>
  <c r="M63" i="23"/>
  <c r="M64" i="23"/>
  <c r="N64" i="23" s="1"/>
  <c r="M65" i="23"/>
  <c r="N65" i="23" s="1"/>
  <c r="M66" i="23"/>
  <c r="M67" i="23"/>
  <c r="M68" i="23"/>
  <c r="N68" i="23" s="1"/>
  <c r="M69" i="23"/>
  <c r="N69" i="23" s="1"/>
  <c r="M70" i="23"/>
  <c r="N70" i="23" s="1"/>
  <c r="M71" i="23"/>
  <c r="M72" i="23"/>
  <c r="M73" i="23"/>
  <c r="N73" i="23" s="1"/>
  <c r="M74" i="23"/>
  <c r="N74" i="23" s="1"/>
  <c r="M75" i="23"/>
  <c r="N75" i="23" s="1"/>
  <c r="M76" i="23"/>
  <c r="N76" i="23" s="1"/>
  <c r="M77" i="23"/>
  <c r="N77" i="23" s="1"/>
  <c r="M78" i="23"/>
  <c r="M79" i="23"/>
  <c r="M80" i="23"/>
  <c r="M81" i="23"/>
  <c r="N81" i="23" s="1"/>
  <c r="M82" i="23"/>
  <c r="M83" i="23"/>
  <c r="N83" i="23" s="1"/>
  <c r="M84" i="23"/>
  <c r="N84" i="23" s="1"/>
  <c r="M85" i="23"/>
  <c r="N85" i="23" s="1"/>
  <c r="M86" i="23"/>
  <c r="N86" i="23" s="1"/>
  <c r="M87" i="23"/>
  <c r="M88" i="23"/>
  <c r="M89" i="23"/>
  <c r="N89" i="23" s="1"/>
  <c r="M90" i="23"/>
  <c r="N90" i="23" s="1"/>
  <c r="M91" i="23"/>
  <c r="N91" i="23" s="1"/>
  <c r="M92" i="23"/>
  <c r="N92" i="23" s="1"/>
  <c r="M93" i="23"/>
  <c r="N93" i="23" s="1"/>
  <c r="M94" i="23"/>
  <c r="M95" i="23"/>
  <c r="M96" i="23"/>
  <c r="M97" i="23"/>
  <c r="N97" i="23" s="1"/>
  <c r="M98" i="23"/>
  <c r="M99" i="23"/>
  <c r="N99" i="23" s="1"/>
  <c r="M11" i="23"/>
  <c r="N11" i="23" s="1"/>
  <c r="L99" i="25"/>
  <c r="M99" i="25" s="1"/>
  <c r="L98" i="25"/>
  <c r="M98" i="25" s="1"/>
  <c r="L97" i="25"/>
  <c r="M97" i="25" s="1"/>
  <c r="L96" i="25"/>
  <c r="M96" i="25" s="1"/>
  <c r="L95" i="25"/>
  <c r="M95" i="25" s="1"/>
  <c r="L94" i="25"/>
  <c r="M94" i="25" s="1"/>
  <c r="L93" i="25"/>
  <c r="M93" i="25" s="1"/>
  <c r="L92" i="25"/>
  <c r="M92" i="25" s="1"/>
  <c r="L91" i="25"/>
  <c r="M91" i="25" s="1"/>
  <c r="L90" i="25"/>
  <c r="M90" i="25" s="1"/>
  <c r="L89" i="25"/>
  <c r="M89" i="25" s="1"/>
  <c r="L88" i="25"/>
  <c r="M88" i="25" s="1"/>
  <c r="L87" i="25"/>
  <c r="M87" i="25" s="1"/>
  <c r="L86" i="25"/>
  <c r="M86" i="25" s="1"/>
  <c r="L85" i="25"/>
  <c r="M85" i="25" s="1"/>
  <c r="L84" i="25"/>
  <c r="M84" i="25" s="1"/>
  <c r="L83" i="25"/>
  <c r="M83" i="25" s="1"/>
  <c r="L82" i="25"/>
  <c r="M82" i="25" s="1"/>
  <c r="L81" i="25"/>
  <c r="M81" i="25" s="1"/>
  <c r="L80" i="25"/>
  <c r="M80" i="25" s="1"/>
  <c r="L79" i="25"/>
  <c r="M79" i="25" s="1"/>
  <c r="L78" i="25"/>
  <c r="M78" i="25" s="1"/>
  <c r="L77" i="25"/>
  <c r="M77" i="25" s="1"/>
  <c r="L76" i="25"/>
  <c r="M76" i="25" s="1"/>
  <c r="L75" i="25"/>
  <c r="M75" i="25" s="1"/>
  <c r="L74" i="25"/>
  <c r="M74" i="25" s="1"/>
  <c r="L73" i="25"/>
  <c r="M73" i="25" s="1"/>
  <c r="L72" i="25"/>
  <c r="M72" i="25" s="1"/>
  <c r="L71" i="25"/>
  <c r="M71" i="25" s="1"/>
  <c r="L70" i="25"/>
  <c r="M70" i="25" s="1"/>
  <c r="L69" i="25"/>
  <c r="M69" i="25" s="1"/>
  <c r="L68" i="25"/>
  <c r="M68" i="25" s="1"/>
  <c r="L67" i="25"/>
  <c r="M67" i="25" s="1"/>
  <c r="L66" i="25"/>
  <c r="M66" i="25" s="1"/>
  <c r="L65" i="25"/>
  <c r="M65" i="25" s="1"/>
  <c r="L64" i="25"/>
  <c r="M64" i="25" s="1"/>
  <c r="L63" i="25"/>
  <c r="M63" i="25" s="1"/>
  <c r="L62" i="25"/>
  <c r="M62" i="25" s="1"/>
  <c r="L61" i="25"/>
  <c r="M61" i="25" s="1"/>
  <c r="L60" i="25"/>
  <c r="M60" i="25" s="1"/>
  <c r="L59" i="25"/>
  <c r="M59" i="25" s="1"/>
  <c r="L58" i="25"/>
  <c r="M58" i="25" s="1"/>
  <c r="L57" i="25"/>
  <c r="M57" i="25" s="1"/>
  <c r="L56" i="25"/>
  <c r="M56" i="25" s="1"/>
  <c r="L55" i="25"/>
  <c r="M55" i="25" s="1"/>
  <c r="L54" i="25"/>
  <c r="M54" i="25" s="1"/>
  <c r="L53" i="25"/>
  <c r="M53" i="25" s="1"/>
  <c r="L52" i="25"/>
  <c r="M52" i="25" s="1"/>
  <c r="L51" i="25"/>
  <c r="M51" i="25" s="1"/>
  <c r="L50" i="25"/>
  <c r="M50" i="25" s="1"/>
  <c r="L49" i="25"/>
  <c r="M49" i="25" s="1"/>
  <c r="L48" i="25"/>
  <c r="M48" i="25" s="1"/>
  <c r="L47" i="25"/>
  <c r="M47" i="25" s="1"/>
  <c r="L46" i="25"/>
  <c r="M46" i="25" s="1"/>
  <c r="L45" i="25"/>
  <c r="M45" i="25" s="1"/>
  <c r="L44" i="25"/>
  <c r="M44" i="25" s="1"/>
  <c r="L26" i="25"/>
  <c r="M26" i="25" s="1"/>
  <c r="L21" i="25"/>
  <c r="M21" i="25" s="1"/>
  <c r="L4" i="25"/>
  <c r="M4" i="25" s="1"/>
  <c r="L25" i="25"/>
  <c r="M25" i="25" s="1"/>
  <c r="L12" i="25"/>
  <c r="M12" i="25" s="1"/>
  <c r="L36" i="25"/>
  <c r="M36" i="25" s="1"/>
  <c r="L20" i="25"/>
  <c r="M20" i="25" s="1"/>
  <c r="L19" i="25"/>
  <c r="M19" i="25" s="1"/>
  <c r="L24" i="25"/>
  <c r="M24" i="25" s="1"/>
  <c r="L32" i="25"/>
  <c r="M32" i="25" s="1"/>
  <c r="L11" i="25"/>
  <c r="M11" i="25" s="1"/>
  <c r="L23" i="25"/>
  <c r="M23" i="25" s="1"/>
  <c r="L18" i="25"/>
  <c r="M18" i="25" s="1"/>
  <c r="L31" i="25"/>
  <c r="M31" i="25" s="1"/>
  <c r="L10" i="25"/>
  <c r="M10" i="25" s="1"/>
  <c r="L42" i="25"/>
  <c r="M42" i="25" s="1"/>
  <c r="L15" i="25"/>
  <c r="M15" i="25" s="1"/>
  <c r="L41" i="25"/>
  <c r="M41" i="25" s="1"/>
  <c r="L9" i="25"/>
  <c r="M9" i="25" s="1"/>
  <c r="L35" i="25"/>
  <c r="M35" i="25" s="1"/>
  <c r="L22" i="25"/>
  <c r="M22" i="25" s="1"/>
  <c r="L40" i="25"/>
  <c r="M40" i="25" s="1"/>
  <c r="L30" i="25"/>
  <c r="M30" i="25" s="1"/>
  <c r="L34" i="25"/>
  <c r="M34" i="25" s="1"/>
  <c r="L33" i="25"/>
  <c r="M33" i="25" s="1"/>
  <c r="L7" i="25"/>
  <c r="M7" i="25" s="1"/>
  <c r="L39" i="25"/>
  <c r="M39" i="25" s="1"/>
  <c r="L17" i="25"/>
  <c r="M17" i="25" s="1"/>
  <c r="L8" i="25"/>
  <c r="M8" i="25" s="1"/>
  <c r="L6" i="25"/>
  <c r="M6" i="25" s="1"/>
  <c r="L14" i="25"/>
  <c r="M14" i="25" s="1"/>
  <c r="L38" i="25"/>
  <c r="M38" i="25" s="1"/>
  <c r="L13" i="25"/>
  <c r="M13" i="25" s="1"/>
  <c r="L29" i="25"/>
  <c r="M29" i="25" s="1"/>
  <c r="L5" i="25"/>
  <c r="M5" i="25" s="1"/>
  <c r="L37" i="25"/>
  <c r="M37" i="25" s="1"/>
  <c r="L28" i="25"/>
  <c r="M28" i="25" s="1"/>
  <c r="L27" i="25"/>
  <c r="M27" i="25" s="1"/>
  <c r="L43" i="25"/>
  <c r="M43" i="25" s="1"/>
  <c r="L16" i="25"/>
  <c r="M16" i="25" s="1"/>
  <c r="A3" i="25"/>
  <c r="L99" i="24"/>
  <c r="M99" i="24" s="1"/>
  <c r="L98" i="24"/>
  <c r="M98" i="24" s="1"/>
  <c r="M97" i="24"/>
  <c r="L97" i="24"/>
  <c r="L96" i="24"/>
  <c r="M96" i="24" s="1"/>
  <c r="L95" i="24"/>
  <c r="M95" i="24" s="1"/>
  <c r="L94" i="24"/>
  <c r="M94" i="24" s="1"/>
  <c r="L93" i="24"/>
  <c r="M93" i="24" s="1"/>
  <c r="L92" i="24"/>
  <c r="M92" i="24" s="1"/>
  <c r="L91" i="24"/>
  <c r="M91" i="24" s="1"/>
  <c r="L90" i="24"/>
  <c r="M90" i="24" s="1"/>
  <c r="L89" i="24"/>
  <c r="M89" i="24" s="1"/>
  <c r="L88" i="24"/>
  <c r="M88" i="24" s="1"/>
  <c r="L87" i="24"/>
  <c r="M87" i="24" s="1"/>
  <c r="L86" i="24"/>
  <c r="M86" i="24" s="1"/>
  <c r="L85" i="24"/>
  <c r="M85" i="24" s="1"/>
  <c r="L84" i="24"/>
  <c r="M84" i="24" s="1"/>
  <c r="M83" i="24"/>
  <c r="L83" i="24"/>
  <c r="L82" i="24"/>
  <c r="M82" i="24" s="1"/>
  <c r="M81" i="24"/>
  <c r="L81" i="24"/>
  <c r="L80" i="24"/>
  <c r="M80" i="24" s="1"/>
  <c r="L79" i="24"/>
  <c r="M79" i="24" s="1"/>
  <c r="L78" i="24"/>
  <c r="M78" i="24" s="1"/>
  <c r="L77" i="24"/>
  <c r="M77" i="24" s="1"/>
  <c r="L76" i="24"/>
  <c r="M76" i="24" s="1"/>
  <c r="M75" i="24"/>
  <c r="L75" i="24"/>
  <c r="L74" i="24"/>
  <c r="M74" i="24" s="1"/>
  <c r="L73" i="24"/>
  <c r="M73" i="24" s="1"/>
  <c r="L72" i="24"/>
  <c r="M72" i="24" s="1"/>
  <c r="L71" i="24"/>
  <c r="M71" i="24" s="1"/>
  <c r="L70" i="24"/>
  <c r="M70" i="24" s="1"/>
  <c r="L69" i="24"/>
  <c r="M69" i="24" s="1"/>
  <c r="L68" i="24"/>
  <c r="M68" i="24" s="1"/>
  <c r="M67" i="24"/>
  <c r="L67" i="24"/>
  <c r="L66" i="24"/>
  <c r="M66" i="24" s="1"/>
  <c r="M65" i="24"/>
  <c r="L65" i="24"/>
  <c r="L64" i="24"/>
  <c r="M64" i="24" s="1"/>
  <c r="L63" i="24"/>
  <c r="M63" i="24" s="1"/>
  <c r="L62" i="24"/>
  <c r="M62" i="24" s="1"/>
  <c r="L61" i="24"/>
  <c r="M61" i="24" s="1"/>
  <c r="L60" i="24"/>
  <c r="M60" i="24" s="1"/>
  <c r="L59" i="24"/>
  <c r="M59" i="24" s="1"/>
  <c r="L58" i="24"/>
  <c r="M58" i="24" s="1"/>
  <c r="L57" i="24"/>
  <c r="M57" i="24" s="1"/>
  <c r="L56" i="24"/>
  <c r="M56" i="24" s="1"/>
  <c r="L55" i="24"/>
  <c r="M55" i="24" s="1"/>
  <c r="L54" i="24"/>
  <c r="M54" i="24" s="1"/>
  <c r="L53" i="24"/>
  <c r="M53" i="24" s="1"/>
  <c r="L52" i="24"/>
  <c r="M52" i="24" s="1"/>
  <c r="L26" i="24"/>
  <c r="M26" i="24" s="1"/>
  <c r="L51" i="24"/>
  <c r="M51" i="24" s="1"/>
  <c r="L50" i="24"/>
  <c r="M50" i="24" s="1"/>
  <c r="L43" i="24"/>
  <c r="M43" i="24" s="1"/>
  <c r="L42" i="24"/>
  <c r="M42" i="24" s="1"/>
  <c r="L37" i="24"/>
  <c r="M37" i="24" s="1"/>
  <c r="L41" i="24"/>
  <c r="M41" i="24" s="1"/>
  <c r="L35" i="24"/>
  <c r="M35" i="24" s="1"/>
  <c r="L34" i="24"/>
  <c r="M34" i="24" s="1"/>
  <c r="L33" i="24"/>
  <c r="M33" i="24" s="1"/>
  <c r="L32" i="24"/>
  <c r="M32" i="24" s="1"/>
  <c r="L31" i="24"/>
  <c r="M31" i="24" s="1"/>
  <c r="L28" i="24"/>
  <c r="M28" i="24" s="1"/>
  <c r="L25" i="24"/>
  <c r="M25" i="24" s="1"/>
  <c r="L24" i="24"/>
  <c r="M24" i="24" s="1"/>
  <c r="L23" i="24"/>
  <c r="M23" i="24" s="1"/>
  <c r="L22" i="24"/>
  <c r="M22" i="24" s="1"/>
  <c r="L20" i="24"/>
  <c r="M20" i="24" s="1"/>
  <c r="L19" i="24"/>
  <c r="M19" i="24" s="1"/>
  <c r="L16" i="24"/>
  <c r="M16" i="24" s="1"/>
  <c r="L14" i="24"/>
  <c r="M14" i="24" s="1"/>
  <c r="L10" i="24"/>
  <c r="M10" i="24" s="1"/>
  <c r="L9" i="24"/>
  <c r="M9" i="24" s="1"/>
  <c r="L49" i="24"/>
  <c r="M49" i="24" s="1"/>
  <c r="L48" i="24"/>
  <c r="M48" i="24" s="1"/>
  <c r="L27" i="24"/>
  <c r="M27" i="24" s="1"/>
  <c r="L47" i="24"/>
  <c r="M47" i="24" s="1"/>
  <c r="L46" i="24"/>
  <c r="M46" i="24" s="1"/>
  <c r="L45" i="24"/>
  <c r="M45" i="24" s="1"/>
  <c r="L44" i="24"/>
  <c r="M44" i="24" s="1"/>
  <c r="L40" i="24"/>
  <c r="M40" i="24" s="1"/>
  <c r="L39" i="24"/>
  <c r="M39" i="24" s="1"/>
  <c r="L38" i="24"/>
  <c r="M38" i="24" s="1"/>
  <c r="L36" i="24"/>
  <c r="M36" i="24" s="1"/>
  <c r="L30" i="24"/>
  <c r="M30" i="24" s="1"/>
  <c r="L29" i="24"/>
  <c r="M29" i="24" s="1"/>
  <c r="L21" i="24"/>
  <c r="M21" i="24" s="1"/>
  <c r="L18" i="24"/>
  <c r="M18" i="24" s="1"/>
  <c r="L17" i="24"/>
  <c r="M17" i="24" s="1"/>
  <c r="L15" i="24"/>
  <c r="M15" i="24" s="1"/>
  <c r="L13" i="24"/>
  <c r="M13" i="24" s="1"/>
  <c r="L12" i="24"/>
  <c r="M12" i="24" s="1"/>
  <c r="L11" i="24"/>
  <c r="M11" i="24" s="1"/>
  <c r="L8" i="24"/>
  <c r="M8" i="24" s="1"/>
  <c r="L7" i="24"/>
  <c r="M7" i="24" s="1"/>
  <c r="L6" i="24"/>
  <c r="M6" i="24" s="1"/>
  <c r="L5" i="24"/>
  <c r="M5" i="24" s="1"/>
  <c r="L4" i="24"/>
  <c r="M4" i="24" s="1"/>
  <c r="A3" i="24"/>
  <c r="N98" i="23"/>
  <c r="N96" i="23"/>
  <c r="N95" i="23"/>
  <c r="N94" i="23"/>
  <c r="N88" i="23"/>
  <c r="N87" i="23"/>
  <c r="N82" i="23"/>
  <c r="N80" i="23"/>
  <c r="N79" i="23"/>
  <c r="N78" i="23"/>
  <c r="N72" i="23"/>
  <c r="N71" i="23"/>
  <c r="N67" i="23"/>
  <c r="N66" i="23"/>
  <c r="N63" i="23"/>
  <c r="N62" i="23"/>
  <c r="N58" i="23"/>
  <c r="N54" i="23"/>
  <c r="N47" i="23"/>
  <c r="N10" i="23"/>
  <c r="N27" i="23"/>
  <c r="N33" i="23"/>
  <c r="N48" i="23"/>
  <c r="N37" i="23"/>
  <c r="N43" i="23"/>
  <c r="N14" i="23"/>
  <c r="N17" i="23"/>
  <c r="A3" i="23"/>
  <c r="L6" i="22"/>
  <c r="L11" i="22"/>
  <c r="L18" i="22"/>
  <c r="L19" i="22"/>
  <c r="L20" i="22"/>
  <c r="L27" i="22"/>
  <c r="L32" i="22"/>
  <c r="L7" i="22"/>
  <c r="L28" i="22"/>
  <c r="L8" i="22"/>
  <c r="L16" i="22"/>
  <c r="L12" i="22"/>
  <c r="L14" i="22"/>
  <c r="L40" i="22"/>
  <c r="L41" i="22"/>
  <c r="L35" i="22"/>
  <c r="L42" i="22"/>
  <c r="L13" i="22"/>
  <c r="L36" i="22"/>
  <c r="L37" i="22"/>
  <c r="L33" i="22"/>
  <c r="L29" i="22"/>
  <c r="L5" i="22"/>
  <c r="L21" i="22"/>
  <c r="L22" i="22"/>
  <c r="L17" i="22"/>
  <c r="L30" i="22"/>
  <c r="L34" i="22"/>
  <c r="L23" i="22"/>
  <c r="L38" i="22"/>
  <c r="L43" i="22"/>
  <c r="L24" i="22"/>
  <c r="L44" i="22"/>
  <c r="L31" i="22"/>
  <c r="L15" i="22"/>
  <c r="L9" i="22"/>
  <c r="L25" i="22"/>
  <c r="L10" i="22"/>
  <c r="L26" i="22"/>
  <c r="L39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4" i="22"/>
  <c r="A3" i="22" l="1"/>
  <c r="M4" i="22" l="1"/>
  <c r="M11" i="22"/>
  <c r="M18" i="22"/>
  <c r="M19" i="22"/>
  <c r="M20" i="22"/>
  <c r="M27" i="22"/>
  <c r="M32" i="22"/>
  <c r="M7" i="22"/>
  <c r="M28" i="22"/>
  <c r="M8" i="22"/>
  <c r="M16" i="22"/>
  <c r="M12" i="22"/>
  <c r="M14" i="22"/>
  <c r="M40" i="22"/>
  <c r="M41" i="22"/>
  <c r="M35" i="22"/>
  <c r="M42" i="22"/>
  <c r="M13" i="22"/>
  <c r="M36" i="22"/>
  <c r="M37" i="22"/>
  <c r="M33" i="22"/>
  <c r="M29" i="22"/>
  <c r="M5" i="22"/>
  <c r="M21" i="22"/>
  <c r="M22" i="22"/>
  <c r="M17" i="22"/>
  <c r="M30" i="22"/>
  <c r="M34" i="22"/>
  <c r="M23" i="22"/>
  <c r="M38" i="22"/>
  <c r="M43" i="22"/>
  <c r="M24" i="22"/>
  <c r="M44" i="22"/>
  <c r="M31" i="22"/>
  <c r="M15" i="22"/>
  <c r="M9" i="22"/>
  <c r="M25" i="22"/>
  <c r="M10" i="22"/>
  <c r="M26" i="22"/>
  <c r="M39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69" i="22"/>
  <c r="M70" i="22"/>
  <c r="M71" i="22"/>
  <c r="M72" i="22"/>
  <c r="M73" i="22"/>
  <c r="M74" i="22"/>
  <c r="M75" i="22"/>
  <c r="M76" i="22"/>
  <c r="M77" i="22"/>
  <c r="M78" i="22"/>
  <c r="M79" i="22"/>
  <c r="M80" i="22"/>
  <c r="M81" i="22"/>
  <c r="M82" i="22"/>
  <c r="M83" i="22"/>
  <c r="M84" i="22"/>
  <c r="M85" i="22"/>
  <c r="M86" i="22"/>
  <c r="M87" i="22"/>
  <c r="M88" i="22"/>
  <c r="M89" i="22"/>
  <c r="M90" i="22"/>
  <c r="M91" i="22"/>
  <c r="M92" i="22"/>
  <c r="M93" i="22"/>
  <c r="M94" i="22"/>
  <c r="M95" i="22"/>
  <c r="M96" i="22"/>
  <c r="M97" i="22"/>
  <c r="M98" i="22"/>
  <c r="M99" i="22"/>
  <c r="M6" i="22" l="1"/>
</calcChain>
</file>

<file path=xl/sharedStrings.xml><?xml version="1.0" encoding="utf-8"?>
<sst xmlns="http://schemas.openxmlformats.org/spreadsheetml/2006/main" count="1587" uniqueCount="347">
  <si>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</si>
  <si>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</si>
  <si>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</si>
  <si>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</si>
  <si>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</si>
  <si>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</si>
  <si>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</si>
  <si>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</si>
  <si>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Предварительные результаты школьного этапа всероссийской олимпиады школьников 2024 года по русскому языку</t>
  </si>
  <si>
    <t>Зад. 1</t>
  </si>
  <si>
    <t>Зад. 2</t>
  </si>
  <si>
    <t>Зад. 3</t>
  </si>
  <si>
    <t>Зад. 4</t>
  </si>
  <si>
    <t>Зад. 5</t>
  </si>
  <si>
    <t>Зад. 6</t>
  </si>
  <si>
    <t>Зад. 7</t>
  </si>
  <si>
    <t>Зад. 8</t>
  </si>
  <si>
    <t>Кокорин Савелий Анатольевич</t>
  </si>
  <si>
    <t>4а</t>
  </si>
  <si>
    <t>МОУ "СОШ № 14" г. Воркуты</t>
  </si>
  <si>
    <t>Верховинская Оливия Михайловна</t>
  </si>
  <si>
    <t>Ковхута Стелла Игоревна</t>
  </si>
  <si>
    <t>Волкова Екатерина Дмитриевна</t>
  </si>
  <si>
    <t>Татуйко София Денисовна</t>
  </si>
  <si>
    <t>Алексеева Ева Динисламовна</t>
  </si>
  <si>
    <t>Фицура Дмирий Дмитриевич</t>
  </si>
  <si>
    <t>Яковчук Екатерина Дмитриевна</t>
  </si>
  <si>
    <t>Петрунькин Даниил Романович</t>
  </si>
  <si>
    <t>Астанакулова Мадина Нургазыевна</t>
  </si>
  <si>
    <t>4б</t>
  </si>
  <si>
    <t xml:space="preserve">Тугина Анастасия Владимировна </t>
  </si>
  <si>
    <t>Гилязов Денис Рустамович</t>
  </si>
  <si>
    <t xml:space="preserve">Голденко Сергей Дмитриевич </t>
  </si>
  <si>
    <t xml:space="preserve">Калина Артём Евгеньевич </t>
  </si>
  <si>
    <t xml:space="preserve">Коротаева Мария Ильинична </t>
  </si>
  <si>
    <t xml:space="preserve">Леонов Никита Денисович </t>
  </si>
  <si>
    <t xml:space="preserve">Мочалова Татьяна Дмитриевна </t>
  </si>
  <si>
    <t xml:space="preserve">Мусорина Снежана Дмитриевна </t>
  </si>
  <si>
    <t xml:space="preserve">Прудкогляд Елизавета Романовна </t>
  </si>
  <si>
    <t xml:space="preserve">Устимов Максим Александрович </t>
  </si>
  <si>
    <t>Аксенова Анна Сергеевна</t>
  </si>
  <si>
    <t>4в</t>
  </si>
  <si>
    <t>Куйдан Галина Васильевна</t>
  </si>
  <si>
    <t>Анисимов Юрий Игоревич</t>
  </si>
  <si>
    <t>Арсеньев Даниил Ильич</t>
  </si>
  <si>
    <t>Большакова Карина Андреевна</t>
  </si>
  <si>
    <t>Вындалович Дарья Артуровна</t>
  </si>
  <si>
    <t>Гаврилюк Вениамин Евгеньевич</t>
  </si>
  <si>
    <t>Домашних Кирилл Александрович</t>
  </si>
  <si>
    <t>Каммерцель Полина Дмитриевна</t>
  </si>
  <si>
    <t>Келемен Максим Вячеславович</t>
  </si>
  <si>
    <t>Кулакова Вероника Дмитриевна</t>
  </si>
  <si>
    <t>Лавринова Виктория Ивановна</t>
  </si>
  <si>
    <t>Лагетко Ольга Ярославовна</t>
  </si>
  <si>
    <t>Михайлов Данил Александрович</t>
  </si>
  <si>
    <t>Решетников Кирилл Владимирович</t>
  </si>
  <si>
    <t>Салахиев Тимур Маратович</t>
  </si>
  <si>
    <t>Сердунь Арина Денисовна</t>
  </si>
  <si>
    <t>Старицына Алёна Сергеевна</t>
  </si>
  <si>
    <t>Старчук Тимофей Евгеньевич</t>
  </si>
  <si>
    <t>Сухотский Ярослав Леонидович</t>
  </si>
  <si>
    <t>Титченко Варвара Юрьевна</t>
  </si>
  <si>
    <t>Шахматова Арина Михайловна</t>
  </si>
  <si>
    <t>Вензель Анастасия Евгеньевна</t>
  </si>
  <si>
    <t>4г</t>
  </si>
  <si>
    <t>Волуйская Александра Евгеньевна</t>
  </si>
  <si>
    <t xml:space="preserve"> Усманова Огулай Камаридиновна</t>
  </si>
  <si>
    <t>победитель</t>
  </si>
  <si>
    <t>участник</t>
  </si>
  <si>
    <t>призер</t>
  </si>
  <si>
    <t>Сейтбекова Мвдина Омурбековна</t>
  </si>
  <si>
    <t>6а</t>
  </si>
  <si>
    <t>Саламатова Ирина Владимировна</t>
  </si>
  <si>
    <t>Руссова Анастасия Романовна</t>
  </si>
  <si>
    <t>Михасюк Мария Дмитриеана</t>
  </si>
  <si>
    <t>Федорова Алевтина Никитична</t>
  </si>
  <si>
    <t>Баглюк Полина Сергеевна</t>
  </si>
  <si>
    <t>Власова Регина Руслановна</t>
  </si>
  <si>
    <t>Венгренюк Алина Дмитриевна</t>
  </si>
  <si>
    <t>Ковхута Марк Игоревич</t>
  </si>
  <si>
    <t>Кучерук Диана Александровна</t>
  </si>
  <si>
    <t>Артеменко Ксения Олеговна</t>
  </si>
  <si>
    <t>Коготков Дмитрий Вячеславович</t>
  </si>
  <si>
    <t>Микерина Ника Николаевна</t>
  </si>
  <si>
    <t>Дзвоник Иван Аркадьевич</t>
  </si>
  <si>
    <t>Залалтдинов Матвей Дмитриевич</t>
  </si>
  <si>
    <t>Афонин Матвей Владимирович</t>
  </si>
  <si>
    <t>Андрианов Илья Алексеевич</t>
  </si>
  <si>
    <t>Дидык Алексей Юрьевич</t>
  </si>
  <si>
    <t>Жуков Георгий Константинович</t>
  </si>
  <si>
    <t>Смертин Егор Павлович</t>
  </si>
  <si>
    <t>Юнусов Шамиль Новруз оглы</t>
  </si>
  <si>
    <t>Вихров Степан Игоревич</t>
  </si>
  <si>
    <t>Цыганок Матвей Валентинович</t>
  </si>
  <si>
    <t xml:space="preserve"> Ясин Илья Николаевич</t>
  </si>
  <si>
    <t>Еремина Дарья Михайловна</t>
  </si>
  <si>
    <t>Николаев Егор Валерьевич</t>
  </si>
  <si>
    <t>Денисенко София Андреевна</t>
  </si>
  <si>
    <t>6б</t>
  </si>
  <si>
    <t>Лемякина Екатерина Михайловна</t>
  </si>
  <si>
    <t>Комаров Ярослав Николаевич</t>
  </si>
  <si>
    <t>Усманов Эмил Нурланбекович</t>
  </si>
  <si>
    <t>Афонин РусланМаксимович</t>
  </si>
  <si>
    <t>Сытнюк Валентина Дмитриевна</t>
  </si>
  <si>
    <t>Денисюк Анна Валерьевна</t>
  </si>
  <si>
    <t>Щербакова Дарья Вячеславвна</t>
  </si>
  <si>
    <t>Самсонова Вероника Сергеевна</t>
  </si>
  <si>
    <t>Гусев Константин Евгеньевич</t>
  </si>
  <si>
    <t>Христюк Максим Андреевич</t>
  </si>
  <si>
    <t>Яковлева Виталия Александровна</t>
  </si>
  <si>
    <t>Абдулазизов Алман Раимбердыевич</t>
  </si>
  <si>
    <t>Колозей Анна Михайловна</t>
  </si>
  <si>
    <t>Мамедов Тигран Исмаил оглы</t>
  </si>
  <si>
    <t>Сысоев Максим Артемович</t>
  </si>
  <si>
    <t>Коллеров Константин Павлович</t>
  </si>
  <si>
    <t>е</t>
  </si>
  <si>
    <t>Абдурахманова Лейла Эльхан кызы</t>
  </si>
  <si>
    <t>Янчук Арина Артуровна</t>
  </si>
  <si>
    <t>Иванова Милана Александровна</t>
  </si>
  <si>
    <t>Актамалиев Алихан</t>
  </si>
  <si>
    <t>Галимьянов Максим Денисович</t>
  </si>
  <si>
    <t>Бабаева Василиса Михайловна</t>
  </si>
  <si>
    <t>6в</t>
  </si>
  <si>
    <t>Бинятова Аида Насирага кызы</t>
  </si>
  <si>
    <t>Балакишиева Милана Балакишиевна</t>
  </si>
  <si>
    <t>7а</t>
  </si>
  <si>
    <t>Стёпина Ирина Ивановна</t>
  </si>
  <si>
    <t>Васеленюк Елизавета Вячеславовна</t>
  </si>
  <si>
    <t>Гусейнов Гасан Бахрузович</t>
  </si>
  <si>
    <t>Домашних Валерия Артемовна</t>
  </si>
  <si>
    <t>Жолдошов Нурислам Мирсаидович</t>
  </si>
  <si>
    <t>Калинина Полина Максимовна</t>
  </si>
  <si>
    <t>Кисиль Егор Андреевич</t>
  </si>
  <si>
    <t>Ключников Денис Вадимович</t>
  </si>
  <si>
    <t>Ковбасенко Леонид Андреевич</t>
  </si>
  <si>
    <t>Косьяненко Дмитрий Александрович</t>
  </si>
  <si>
    <t>Орешкин Дмитрий Алексеевич</t>
  </si>
  <si>
    <t>Резниченко Виктория Александровна</t>
  </si>
  <si>
    <t>Садыков Байель Бахадырович</t>
  </si>
  <si>
    <t>Семенова Ульяна Сергеевна</t>
  </si>
  <si>
    <t>Федорова Мария Александровна</t>
  </si>
  <si>
    <t>Филимонов Андрей Андреевич</t>
  </si>
  <si>
    <t>Хасанов Тимур Алижонович</t>
  </si>
  <si>
    <t>Щукина Анастасия Валерьевна</t>
  </si>
  <si>
    <t>Юнусов Йусуф Новруз оглы</t>
  </si>
  <si>
    <t>Арсланов Радмир Фанисович</t>
  </si>
  <si>
    <t>7б</t>
  </si>
  <si>
    <t>Малинина Марина Федоровна</t>
  </si>
  <si>
    <t>Батраченко Елизавета Вадимовна</t>
  </si>
  <si>
    <t>Вындалович Илья Артурович</t>
  </si>
  <si>
    <t>Голованова Кира Андреевна</t>
  </si>
  <si>
    <t>Давыдова Кристина Ивановна</t>
  </si>
  <si>
    <t>Добедин Владислав Алексеевич</t>
  </si>
  <si>
    <t>Засухина Полина Владимировна</t>
  </si>
  <si>
    <t>Ларин Дмитрий Николаевич</t>
  </si>
  <si>
    <t>Лагетко Иван Ярославович</t>
  </si>
  <si>
    <t>Лынов Сергей Станиславович</t>
  </si>
  <si>
    <t>Малыхина Милена Денисовна</t>
  </si>
  <si>
    <t>Мирошниченко Захар Андреевич</t>
  </si>
  <si>
    <t>Мурашкин Кирилл Витальевич</t>
  </si>
  <si>
    <t>Рыбалка Назар Алексеевич</t>
  </si>
  <si>
    <t>Сысоева Ирэна Артемовна</t>
  </si>
  <si>
    <t>Тарвердиева Камила Фаризовна</t>
  </si>
  <si>
    <t>Ташкулов Тимур Рамович</t>
  </si>
  <si>
    <t xml:space="preserve">Упорова Ксения Евгеньевна </t>
  </si>
  <si>
    <t xml:space="preserve">Хохолкова Полина Дмитриевна </t>
  </si>
  <si>
    <t>Христюк Полина Андреевна</t>
  </si>
  <si>
    <t>Юрченко Александра Евгеньевна</t>
  </si>
  <si>
    <t>Жуковский Матвей Павлович</t>
  </si>
  <si>
    <t>Мозалёв Артем Евгеньевич</t>
  </si>
  <si>
    <t>7в</t>
  </si>
  <si>
    <t>Романов Вениамин Андреевич</t>
  </si>
  <si>
    <t>Большепаев Савелий Денисович</t>
  </si>
  <si>
    <t>Волков Виктор Андреевич</t>
  </si>
  <si>
    <t>Макрушин Артем Сергеевич</t>
  </si>
  <si>
    <t>Вандакурова Диана Александровна</t>
  </si>
  <si>
    <t>Мочалов Александр Андреевич</t>
  </si>
  <si>
    <t>Ильинский Игорь Евгеньевич</t>
  </si>
  <si>
    <t>Назаров Евгений Юрьевич</t>
  </si>
  <si>
    <t>Феткуллин Артур Азатович</t>
  </si>
  <si>
    <t>Шалыгина Дарья Руслановна</t>
  </si>
  <si>
    <t>Мочалова Анна Дмитриевна</t>
  </si>
  <si>
    <t>Чаповский Матвей Александрович</t>
  </si>
  <si>
    <t>Шевчук Анастасия Евгеньевна</t>
  </si>
  <si>
    <t>8а</t>
  </si>
  <si>
    <t>Битиева Эмма Юрьевна</t>
  </si>
  <si>
    <t>Смирнова Анастасия  Александровна</t>
  </si>
  <si>
    <t>8б</t>
  </si>
  <si>
    <t>Сергушкина Виктория</t>
  </si>
  <si>
    <t>Бондаренко Кира Максимовна</t>
  </si>
  <si>
    <t>Бабушкина Полина Ильинична</t>
  </si>
  <si>
    <t>Паламарчук Татьяна Ивановна</t>
  </si>
  <si>
    <t>Юнусова Чичак Новруз кызы</t>
  </si>
  <si>
    <t>Сейтбекова Розагул Омурбековна</t>
  </si>
  <si>
    <t>Зейнетдинов Данил Русланович</t>
  </si>
  <si>
    <t>Тумакова Елизавета Сергеевна</t>
  </si>
  <si>
    <t>Цыганков Владислав Алексеевич</t>
  </si>
  <si>
    <t>Иванова Алиса Дмитриевна</t>
  </si>
  <si>
    <t>Мерлушкин Александр Олегович</t>
  </si>
  <si>
    <t>Храпаль Никита Антонович</t>
  </si>
  <si>
    <t>Шиляева Валерия Артемовна</t>
  </si>
  <si>
    <t>Барсов Ярослав Александрович</t>
  </si>
  <si>
    <t>Бабушникова Дарья Игоревна</t>
  </si>
  <si>
    <t>Зенина Софья Андреевна</t>
  </si>
  <si>
    <t>Старкова Александра Васильевна</t>
  </si>
  <si>
    <t>Софронова Надежда Константиновна</t>
  </si>
  <si>
    <t>Самидинов Курбанбек Дастанович</t>
  </si>
  <si>
    <t>Остроглазова Эмилия Степановна</t>
  </si>
  <si>
    <t>Брагина Анна Анатольевна</t>
  </si>
  <si>
    <t>ПрокудинЕгор Николаевич</t>
  </si>
  <si>
    <t>Соколкина Дарья Сергеевна</t>
  </si>
  <si>
    <t>Блинов ВладиславАлексеевич</t>
  </si>
  <si>
    <t>Иванов Максим Дмитриевич</t>
  </si>
  <si>
    <t>Кабанова Эвелина Эдуардовна</t>
  </si>
  <si>
    <t>Сивых Иван Александрович</t>
  </si>
  <si>
    <t>Тарасенко Карина Дмитриевна</t>
  </si>
  <si>
    <t>Адыльгереева Шамай Муртазалиевна</t>
  </si>
  <si>
    <t>9а</t>
  </si>
  <si>
    <t>Цымбалюк Любовь Владимировна</t>
  </si>
  <si>
    <t>Алимова Аделина Ильдаровна</t>
  </si>
  <si>
    <t>Карпов Егор Дмитриевич</t>
  </si>
  <si>
    <t>Любченко Милана Борисовна</t>
  </si>
  <si>
    <t>Люлин Иван Александрович</t>
  </si>
  <si>
    <t>Максименко Георгий Станиславович</t>
  </si>
  <si>
    <t>Николаев Данила Михайлович</t>
  </si>
  <si>
    <t>Овчинников Максим Александрович</t>
  </si>
  <si>
    <t>Синько Анатолий Васильевич</t>
  </si>
  <si>
    <t>Соловьев Артем Николаевич</t>
  </si>
  <si>
    <t>Сысоев Семён Артемович</t>
  </si>
  <si>
    <t>Тимофеев Даниил Николаевич</t>
  </si>
  <si>
    <t>Ткаченко Анна Андреевна</t>
  </si>
  <si>
    <t>Федотов Владимир Владимирович</t>
  </si>
  <si>
    <t>Цымбалов Михаил Сергеевич</t>
  </si>
  <si>
    <t>Анисимова Елизавета Ивановна</t>
  </si>
  <si>
    <t>9б</t>
  </si>
  <si>
    <t>Грофман Данил Евгеньевич</t>
  </si>
  <si>
    <t>Закудовская Полина Денисовна</t>
  </si>
  <si>
    <t>Кожинова Алина Андреевна</t>
  </si>
  <si>
    <t>Новикова Елизавета Андреевна</t>
  </si>
  <si>
    <t>Павлюкова Алина Евгеньевна</t>
  </si>
  <si>
    <t>Слотина Елизавета Андреевна</t>
  </si>
  <si>
    <t>Токмаков Семён Юрьевич</t>
  </si>
  <si>
    <t>Шпис Артём Сергеевич</t>
  </si>
  <si>
    <t>Шумский Максимилиан Сергеевич</t>
  </si>
  <si>
    <t>Щербакова Виктория Валентиновна</t>
  </si>
  <si>
    <t>9в</t>
  </si>
  <si>
    <t>Банников Иван Русланович</t>
  </si>
  <si>
    <t>Белокопытов Кирилл Александрович</t>
  </si>
  <si>
    <t>Бондарь Егор Вадимович</t>
  </si>
  <si>
    <t>Гилязов Даниил Валерьевич</t>
  </si>
  <si>
    <t>Калиниченко Валерия Александровна</t>
  </si>
  <si>
    <t>Кудашкина София Владимировна</t>
  </si>
  <si>
    <t>Кузьмина Арина Спартаковна</t>
  </si>
  <si>
    <t>Кулаков Ярослав Дмитриевич</t>
  </si>
  <si>
    <t>Мартынов Алексей Павлович</t>
  </si>
  <si>
    <t>Павленко Владимир Евгеньевич</t>
  </si>
  <si>
    <t>Плетников Данил Денисович</t>
  </si>
  <si>
    <t>Пушкина Полина Андреевна</t>
  </si>
  <si>
    <t>Руденко Анна Ивановна</t>
  </si>
  <si>
    <t>Слепченко Никита Андреевич</t>
  </si>
  <si>
    <t>Столяров Данил Сергеевич</t>
  </si>
  <si>
    <t>Теряник Олег Артемович</t>
  </si>
  <si>
    <t>Шемаров Андрей Владимирович</t>
  </si>
  <si>
    <t>Шиянова Дарья Дмитриевна</t>
  </si>
  <si>
    <t>Балтабаев Марсель Абдилазизович</t>
  </si>
  <si>
    <t>Березниченко Маргарита Максимовна</t>
  </si>
  <si>
    <t>Вакилова Карина Раилевна</t>
  </si>
  <si>
    <t>Водопьянова Дарья Сергеевна</t>
  </si>
  <si>
    <t>Ганин Тимур Антонович</t>
  </si>
  <si>
    <t>Гришина-Федотова Екатерина Михайловна</t>
  </si>
  <si>
    <t>Джумабаев Нурислам Мурадбекович</t>
  </si>
  <si>
    <t>Ильинская Татьяна Евгеньевна</t>
  </si>
  <si>
    <t>Каширцева Алина Игоревна</t>
  </si>
  <si>
    <t>Лагетко Борис Ярославович</t>
  </si>
  <si>
    <t>Лантратова Мария Дмитриевна</t>
  </si>
  <si>
    <t>Лысова Анна – Анжелика Алексеевна</t>
  </si>
  <si>
    <t>Малахов Сергей Юрьевич</t>
  </si>
  <si>
    <t>Мирошник Юрий Леонидович</t>
  </si>
  <si>
    <t>Мунасипов Дамир Вадимович</t>
  </si>
  <si>
    <t>Мухаметшин Матвей Васильевич</t>
  </si>
  <si>
    <t>Райхерт Богдан Андреевич</t>
  </si>
  <si>
    <t>Степанов Виктор Владимирович</t>
  </si>
  <si>
    <t>Тимофеев Артём Дмитриевич</t>
  </si>
  <si>
    <t>Толубаев Айбала</t>
  </si>
  <si>
    <t>Усманов Алмазбек Нурланбекович</t>
  </si>
  <si>
    <t>Усманова  Мээрим Нурлановна</t>
  </si>
  <si>
    <t>Аксянова Сафия Фидаиловна</t>
  </si>
  <si>
    <t>11а</t>
  </si>
  <si>
    <t>Анискевич Елизавета Михайловна</t>
  </si>
  <si>
    <t>Афанасьева Елизавета Александровна</t>
  </si>
  <si>
    <t>Базунов Сергей Андреевич</t>
  </si>
  <si>
    <t>Баталов Дмитрий Сергеевич</t>
  </si>
  <si>
    <t>Иванова Юлия Васильевна</t>
  </si>
  <si>
    <t>Конотоп Илья Евгеньевич</t>
  </si>
  <si>
    <t>Косьяненко Роман Александрович</t>
  </si>
  <si>
    <t>Лысенко Александр Евгеньевич</t>
  </si>
  <si>
    <t>Михайлов Владислав Евгеньевич</t>
  </si>
  <si>
    <t>Осокин Дмитрий Сергеевич</t>
  </si>
  <si>
    <t>Рузавина Анастасия Сергеевна</t>
  </si>
  <si>
    <t>Соколова Мария Алексеевна</t>
  </si>
  <si>
    <t>Топорков Иван Андреевич</t>
  </si>
  <si>
    <t>Чаус Иван Владимирович</t>
  </si>
  <si>
    <t>Хабибулин Руслан Романович</t>
  </si>
  <si>
    <t>Хамитов Руслан Рамазанович</t>
  </si>
  <si>
    <t>Цветкова Милена Дмитриевна</t>
  </si>
  <si>
    <t>Иванов Матвей Александрович</t>
  </si>
  <si>
    <t>Фирсов Сергей Сергеевич</t>
  </si>
  <si>
    <t>Давыдов Дмитрий Иванович</t>
  </si>
  <si>
    <t>Соловьев Семен Иванович</t>
  </si>
  <si>
    <t>Булгаков Дмитрий Александрович</t>
  </si>
  <si>
    <t>Ильязов Данияр Рамилевич</t>
  </si>
  <si>
    <t>Амельченкова Милана Максимовна</t>
  </si>
  <si>
    <t>Бурянин Арсений Игоревич</t>
  </si>
  <si>
    <t>Качарова Анна Демидовна</t>
  </si>
  <si>
    <t>Корнева Анна Сергеевна</t>
  </si>
  <si>
    <t>Савенкова Мирослава Артемовна</t>
  </si>
  <si>
    <t>Дулчи Егор Михайлович</t>
  </si>
  <si>
    <t>Гиневский Константин Русланович</t>
  </si>
  <si>
    <t>Бадеева Елизавета Альбертовна</t>
  </si>
  <si>
    <t>Кузнецов Савелий Алексеевич</t>
  </si>
  <si>
    <t>Ландик Арина Романовна</t>
  </si>
  <si>
    <t>Шпис Валерия Сергеевна</t>
  </si>
  <si>
    <t>Слепченко Кирилл Андреевич</t>
  </si>
  <si>
    <t>Руссова Полина Романовна</t>
  </si>
  <si>
    <t>Малахов Андрей Юрьевич</t>
  </si>
  <si>
    <t>Пашин Дмитрий Алексеевич</t>
  </si>
  <si>
    <t>Черных Карина Юрьевна</t>
  </si>
  <si>
    <t>Шагалов Савелий Максимович</t>
  </si>
  <si>
    <t>Афанасьев Глеб Олегович</t>
  </si>
  <si>
    <t>Гришин-Федотов Леонид Михайлович</t>
  </si>
  <si>
    <t>Филиппова Маргарита Григорьевна</t>
  </si>
  <si>
    <t>Курбанов Тимур Владиславович</t>
  </si>
  <si>
    <t>Новиков Илья Сергеевич</t>
  </si>
  <si>
    <t>Янгасова Мария Антоновна</t>
  </si>
  <si>
    <t>Матвеев Семен Андреевич</t>
  </si>
  <si>
    <t>Петухова София Сергеевна</t>
  </si>
  <si>
    <t>Попов Дмитрий Вячеславович</t>
  </si>
  <si>
    <t>Тимофеев Владислав Аркадьевич</t>
  </si>
  <si>
    <t>Фазылов Эмиль Тимурович</t>
  </si>
  <si>
    <t>Глушков Евгений Дмитриевич</t>
  </si>
  <si>
    <t>Самидинова Мадина Дастанбековна</t>
  </si>
  <si>
    <t>5а</t>
  </si>
  <si>
    <t>5б</t>
  </si>
  <si>
    <t>Антонюк Александр Артемович</t>
  </si>
  <si>
    <t>Масаитов Тимурлан Миражидинович</t>
  </si>
  <si>
    <t>Терехов Мурад Артурович</t>
  </si>
  <si>
    <t>5в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</si>
</sst>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hidden="1"/>
    </xf>
    <xf numFmtId="10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 applyProtection="1">
      <alignment horizontal="center" vertical="center"/>
      <protection hidden="1"/>
    </xf>
    <xf numFmtId="1" fontId="2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Continuous" vertical="center"/>
      <protection hidden="1"/>
    </xf>
    <xf numFmtId="0" fontId="2" fillId="2" borderId="3" xfId="0" applyFont="1" applyFill="1" applyBorder="1" applyAlignment="1" applyProtection="1">
      <alignment horizontal="centerContinuous" vertical="center"/>
      <protection hidden="1"/>
    </xf>
    <xf numFmtId="0" fontId="2" fillId="2" borderId="4" xfId="0" applyFont="1" applyFill="1" applyBorder="1" applyAlignment="1" applyProtection="1">
      <alignment horizontal="centerContinuous" vertical="center"/>
      <protection hidden="1"/>
    </xf>
    <xf numFmtId="0" fontId="4" fillId="0" borderId="0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70" zoomScaleNormal="70" workbookViewId="0">
      <selection activeCell="A4" sqref="A4:A44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1" width="7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6">
        <v>24</v>
      </c>
    </row>
    <row r="2" spans="1:15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2" t="s">
        <v>4</v>
      </c>
      <c r="M2" s="9" t="s">
        <v>5</v>
      </c>
      <c r="N2" s="12" t="s">
        <v>6</v>
      </c>
    </row>
    <row r="3" spans="1:15" ht="15.75" x14ac:dyDescent="0.25">
      <c r="A3" s="13" t="str">
        <f ca="1">MID(CELL("filename",A1),SEARCH("]",CELL("filename"))+1,255)</f>
        <v>4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5" ht="15" customHeight="1" x14ac:dyDescent="0.25">
      <c r="A4" s="17" t="s">
        <v>17</v>
      </c>
      <c r="B4" s="17">
        <v>22</v>
      </c>
      <c r="C4" s="17" t="s">
        <v>18</v>
      </c>
      <c r="D4" s="17" t="s">
        <v>19</v>
      </c>
      <c r="E4" s="17" t="s">
        <v>20</v>
      </c>
      <c r="F4" s="3">
        <v>1</v>
      </c>
      <c r="G4" s="3">
        <v>2</v>
      </c>
      <c r="H4" s="3">
        <v>2</v>
      </c>
      <c r="I4" s="3">
        <v>0</v>
      </c>
      <c r="J4" s="3">
        <v>8</v>
      </c>
      <c r="K4" s="3">
        <v>3</v>
      </c>
      <c r="L4" s="8">
        <f>IF(SUM(F4:K4)&gt;$O$1, "больше макс!", SUM(F4:K4))</f>
        <v>16</v>
      </c>
      <c r="M4" s="9">
        <f>L4/$O$1</f>
        <v>0.66666666666666663</v>
      </c>
      <c r="N4" s="4" t="s">
        <v>67</v>
      </c>
    </row>
    <row r="5" spans="1:15" ht="15" customHeight="1" x14ac:dyDescent="0.25">
      <c r="A5" s="18" t="s">
        <v>47</v>
      </c>
      <c r="B5" s="18">
        <v>29</v>
      </c>
      <c r="C5" s="18" t="s">
        <v>41</v>
      </c>
      <c r="D5" s="17" t="s">
        <v>19</v>
      </c>
      <c r="E5" s="17" t="s">
        <v>42</v>
      </c>
      <c r="F5" s="3">
        <v>2</v>
      </c>
      <c r="G5" s="3">
        <v>2</v>
      </c>
      <c r="H5" s="3">
        <v>2</v>
      </c>
      <c r="I5" s="3">
        <v>1</v>
      </c>
      <c r="J5" s="3">
        <v>6</v>
      </c>
      <c r="K5" s="3">
        <v>0</v>
      </c>
      <c r="L5" s="8">
        <f>IF(SUM(F5:K5)&gt;$O$1, "больше макс!", SUM(F5:K5))</f>
        <v>13</v>
      </c>
      <c r="M5" s="9">
        <f>L5/$O$1</f>
        <v>0.54166666666666663</v>
      </c>
      <c r="N5" s="4" t="s">
        <v>69</v>
      </c>
    </row>
    <row r="6" spans="1:15" ht="15" customHeight="1" x14ac:dyDescent="0.25">
      <c r="A6" s="18" t="s">
        <v>21</v>
      </c>
      <c r="B6" s="18">
        <v>39</v>
      </c>
      <c r="C6" s="17" t="s">
        <v>18</v>
      </c>
      <c r="D6" s="17" t="s">
        <v>19</v>
      </c>
      <c r="E6" s="18" t="s">
        <v>20</v>
      </c>
      <c r="F6" s="3">
        <v>3</v>
      </c>
      <c r="G6" s="3">
        <v>1</v>
      </c>
      <c r="H6" s="3">
        <v>2</v>
      </c>
      <c r="I6" s="3">
        <v>0</v>
      </c>
      <c r="J6" s="3">
        <v>0</v>
      </c>
      <c r="K6" s="3">
        <v>3</v>
      </c>
      <c r="L6" s="8">
        <f>IF(SUM(F6:K6)&gt;$O$1, "больше макс!", SUM(F6:K6))</f>
        <v>9</v>
      </c>
      <c r="M6" s="9">
        <f>L6/$O$1</f>
        <v>0.375</v>
      </c>
      <c r="N6" s="4" t="s">
        <v>68</v>
      </c>
    </row>
    <row r="7" spans="1:15" ht="15" customHeight="1" x14ac:dyDescent="0.25">
      <c r="A7" s="17" t="s">
        <v>28</v>
      </c>
      <c r="B7" s="17">
        <v>35</v>
      </c>
      <c r="C7" s="17" t="s">
        <v>29</v>
      </c>
      <c r="D7" s="17" t="s">
        <v>19</v>
      </c>
      <c r="E7" s="18" t="s">
        <v>30</v>
      </c>
      <c r="F7" s="3">
        <v>3</v>
      </c>
      <c r="G7" s="3">
        <v>2</v>
      </c>
      <c r="H7" s="3">
        <v>4</v>
      </c>
      <c r="I7" s="3">
        <v>0</v>
      </c>
      <c r="J7" s="3">
        <v>0</v>
      </c>
      <c r="K7" s="3">
        <v>0</v>
      </c>
      <c r="L7" s="8">
        <f>IF(SUM(F7:K7)&gt;$O$1, "больше макс!", SUM(F7:K7))</f>
        <v>9</v>
      </c>
      <c r="M7" s="9">
        <f>L7/$O$1</f>
        <v>0.375</v>
      </c>
      <c r="N7" s="4" t="s">
        <v>68</v>
      </c>
    </row>
    <row r="8" spans="1:15" ht="15" customHeight="1" x14ac:dyDescent="0.25">
      <c r="A8" s="17" t="s">
        <v>32</v>
      </c>
      <c r="B8" s="17">
        <v>2</v>
      </c>
      <c r="C8" s="17" t="s">
        <v>29</v>
      </c>
      <c r="D8" s="17" t="s">
        <v>19</v>
      </c>
      <c r="E8" s="18" t="s">
        <v>30</v>
      </c>
      <c r="F8" s="3">
        <v>2</v>
      </c>
      <c r="G8" s="3">
        <v>2</v>
      </c>
      <c r="H8" s="3">
        <v>2</v>
      </c>
      <c r="I8" s="3">
        <v>0</v>
      </c>
      <c r="J8" s="3">
        <v>0</v>
      </c>
      <c r="K8" s="3">
        <v>3</v>
      </c>
      <c r="L8" s="8">
        <f>IF(SUM(F8:K8)&gt;$O$1, "больше макс!", SUM(F8:K8))</f>
        <v>9</v>
      </c>
      <c r="M8" s="9">
        <f>L8/$O$1</f>
        <v>0.375</v>
      </c>
      <c r="N8" s="4" t="s">
        <v>68</v>
      </c>
    </row>
    <row r="9" spans="1:15" ht="15" customHeight="1" x14ac:dyDescent="0.25">
      <c r="A9" s="18" t="s">
        <v>60</v>
      </c>
      <c r="B9" s="18">
        <v>32</v>
      </c>
      <c r="C9" s="18" t="s">
        <v>41</v>
      </c>
      <c r="D9" s="17" t="s">
        <v>19</v>
      </c>
      <c r="E9" s="17" t="s">
        <v>42</v>
      </c>
      <c r="F9" s="3">
        <v>1</v>
      </c>
      <c r="G9" s="3">
        <v>2</v>
      </c>
      <c r="H9" s="3">
        <v>2</v>
      </c>
      <c r="I9" s="3">
        <v>2</v>
      </c>
      <c r="J9" s="3">
        <v>0</v>
      </c>
      <c r="K9" s="3">
        <v>1</v>
      </c>
      <c r="L9" s="8">
        <f>IF(SUM(F9:K9)&gt;$O$1, "больше макс!", SUM(F9:K9))</f>
        <v>8</v>
      </c>
      <c r="M9" s="9">
        <f>L9/$O$1</f>
        <v>0.33333333333333331</v>
      </c>
      <c r="N9" s="4" t="s">
        <v>68</v>
      </c>
    </row>
    <row r="10" spans="1:15" ht="15" customHeight="1" x14ac:dyDescent="0.25">
      <c r="A10" s="18" t="s">
        <v>62</v>
      </c>
      <c r="B10" s="18">
        <v>38</v>
      </c>
      <c r="C10" s="18" t="s">
        <v>41</v>
      </c>
      <c r="D10" s="17" t="s">
        <v>19</v>
      </c>
      <c r="E10" s="17" t="s">
        <v>42</v>
      </c>
      <c r="F10" s="3">
        <v>2</v>
      </c>
      <c r="G10" s="3">
        <v>1</v>
      </c>
      <c r="H10" s="3">
        <v>1</v>
      </c>
      <c r="I10" s="3">
        <v>2</v>
      </c>
      <c r="J10" s="3">
        <v>0</v>
      </c>
      <c r="K10" s="3">
        <v>2</v>
      </c>
      <c r="L10" s="8">
        <f>IF(SUM(F10:K10)&gt;$O$1, "больше макс!", SUM(F10:K10))</f>
        <v>8</v>
      </c>
      <c r="M10" s="9">
        <f>L10/$O$1</f>
        <v>0.33333333333333331</v>
      </c>
      <c r="N10" s="4" t="s">
        <v>68</v>
      </c>
    </row>
    <row r="11" spans="1:15" ht="15" customHeight="1" x14ac:dyDescent="0.25">
      <c r="A11" s="17" t="s">
        <v>22</v>
      </c>
      <c r="B11" s="17">
        <v>15</v>
      </c>
      <c r="C11" s="17" t="s">
        <v>18</v>
      </c>
      <c r="D11" s="17" t="s">
        <v>19</v>
      </c>
      <c r="E11" s="17" t="s">
        <v>20</v>
      </c>
      <c r="F11" s="3">
        <v>3</v>
      </c>
      <c r="G11" s="3">
        <v>1</v>
      </c>
      <c r="H11" s="3">
        <v>2</v>
      </c>
      <c r="I11" s="3">
        <v>0</v>
      </c>
      <c r="J11" s="3">
        <v>0</v>
      </c>
      <c r="K11" s="3">
        <v>1</v>
      </c>
      <c r="L11" s="8">
        <f>IF(SUM(F11:K11)&gt;$O$1, "больше макс!", SUM(F11:K11))</f>
        <v>7</v>
      </c>
      <c r="M11" s="9">
        <f>L11/$O$1</f>
        <v>0.29166666666666669</v>
      </c>
      <c r="N11" s="4" t="s">
        <v>68</v>
      </c>
    </row>
    <row r="12" spans="1:15" ht="15" customHeight="1" x14ac:dyDescent="0.25">
      <c r="A12" s="18" t="s">
        <v>34</v>
      </c>
      <c r="B12" s="18">
        <v>33</v>
      </c>
      <c r="C12" s="18" t="s">
        <v>29</v>
      </c>
      <c r="D12" s="17" t="s">
        <v>19</v>
      </c>
      <c r="E12" s="18" t="s">
        <v>30</v>
      </c>
      <c r="F12" s="3">
        <v>0</v>
      </c>
      <c r="G12" s="3">
        <v>0</v>
      </c>
      <c r="H12" s="3">
        <v>2</v>
      </c>
      <c r="I12" s="3">
        <v>5</v>
      </c>
      <c r="J12" s="3">
        <v>0</v>
      </c>
      <c r="K12" s="3">
        <v>0</v>
      </c>
      <c r="L12" s="8">
        <f>IF(SUM(F12:K12)&gt;$O$1, "больше макс!", SUM(F12:K12))</f>
        <v>7</v>
      </c>
      <c r="M12" s="9">
        <f>L12/$O$1</f>
        <v>0.29166666666666669</v>
      </c>
      <c r="N12" s="4" t="s">
        <v>68</v>
      </c>
    </row>
    <row r="13" spans="1:15" ht="15" customHeight="1" x14ac:dyDescent="0.25">
      <c r="A13" s="17" t="s">
        <v>40</v>
      </c>
      <c r="B13" s="18">
        <v>1</v>
      </c>
      <c r="C13" s="18" t="s">
        <v>41</v>
      </c>
      <c r="D13" s="17" t="s">
        <v>19</v>
      </c>
      <c r="E13" s="17" t="s">
        <v>42</v>
      </c>
      <c r="F13" s="3">
        <v>0</v>
      </c>
      <c r="G13" s="3">
        <v>0</v>
      </c>
      <c r="H13" s="3">
        <v>2</v>
      </c>
      <c r="I13" s="3">
        <v>2</v>
      </c>
      <c r="J13" s="3">
        <v>0</v>
      </c>
      <c r="K13" s="3">
        <v>3</v>
      </c>
      <c r="L13" s="8">
        <f>IF(SUM(F13:K13)&gt;$O$1, "больше макс!", SUM(F13:K13))</f>
        <v>7</v>
      </c>
      <c r="M13" s="9">
        <f>L13/$O$1</f>
        <v>0.29166666666666669</v>
      </c>
      <c r="N13" s="4" t="s">
        <v>68</v>
      </c>
    </row>
    <row r="14" spans="1:15" ht="15" customHeight="1" x14ac:dyDescent="0.25">
      <c r="A14" s="18" t="s">
        <v>35</v>
      </c>
      <c r="B14" s="18">
        <v>13</v>
      </c>
      <c r="C14" s="18" t="s">
        <v>29</v>
      </c>
      <c r="D14" s="17" t="s">
        <v>19</v>
      </c>
      <c r="E14" s="18" t="s">
        <v>30</v>
      </c>
      <c r="F14" s="3">
        <v>2</v>
      </c>
      <c r="G14" s="3">
        <v>2</v>
      </c>
      <c r="H14" s="3">
        <v>2</v>
      </c>
      <c r="I14" s="3">
        <v>0</v>
      </c>
      <c r="J14" s="3">
        <v>0</v>
      </c>
      <c r="K14" s="3">
        <v>0</v>
      </c>
      <c r="L14" s="8">
        <f>IF(SUM(F14:K14)&gt;$O$1, "больше макс!", SUM(F14:K14))</f>
        <v>6</v>
      </c>
      <c r="M14" s="9">
        <f>L14/$O$1</f>
        <v>0.25</v>
      </c>
      <c r="N14" s="4" t="s">
        <v>68</v>
      </c>
    </row>
    <row r="15" spans="1:15" ht="15" customHeight="1" x14ac:dyDescent="0.25">
      <c r="A15" s="18" t="s">
        <v>59</v>
      </c>
      <c r="B15" s="18">
        <v>9</v>
      </c>
      <c r="C15" s="18" t="s">
        <v>41</v>
      </c>
      <c r="D15" s="17" t="s">
        <v>19</v>
      </c>
      <c r="E15" s="17" t="s">
        <v>42</v>
      </c>
      <c r="F15" s="3">
        <v>2</v>
      </c>
      <c r="G15" s="3">
        <v>2</v>
      </c>
      <c r="H15" s="3">
        <v>0</v>
      </c>
      <c r="I15" s="3">
        <v>0</v>
      </c>
      <c r="J15" s="3">
        <v>0</v>
      </c>
      <c r="K15" s="3">
        <v>2</v>
      </c>
      <c r="L15" s="8">
        <f>IF(SUM(F15:K15)&gt;$O$1, "больше макс!", SUM(F15:K15))</f>
        <v>6</v>
      </c>
      <c r="M15" s="9">
        <f>L15/$O$1</f>
        <v>0.25</v>
      </c>
      <c r="N15" s="4" t="s">
        <v>68</v>
      </c>
    </row>
    <row r="16" spans="1:15" ht="15" customHeight="1" x14ac:dyDescent="0.25">
      <c r="A16" s="17" t="s">
        <v>33</v>
      </c>
      <c r="B16" s="17">
        <v>16</v>
      </c>
      <c r="C16" s="17" t="s">
        <v>29</v>
      </c>
      <c r="D16" s="17" t="s">
        <v>19</v>
      </c>
      <c r="E16" s="18" t="s">
        <v>30</v>
      </c>
      <c r="F16" s="3">
        <v>0</v>
      </c>
      <c r="G16" s="3">
        <v>2</v>
      </c>
      <c r="H16" s="3">
        <v>0</v>
      </c>
      <c r="I16" s="3">
        <v>0</v>
      </c>
      <c r="J16" s="3">
        <v>0</v>
      </c>
      <c r="K16" s="3">
        <v>3</v>
      </c>
      <c r="L16" s="8">
        <f>IF(SUM(F16:K16)&gt;$O$1, "больше макс!", SUM(F16:K16))</f>
        <v>5</v>
      </c>
      <c r="M16" s="9">
        <f>L16/$O$1</f>
        <v>0.20833333333333334</v>
      </c>
      <c r="N16" s="4" t="s">
        <v>68</v>
      </c>
    </row>
    <row r="17" spans="1:14" ht="15" customHeight="1" x14ac:dyDescent="0.25">
      <c r="A17" s="17" t="s">
        <v>50</v>
      </c>
      <c r="B17" s="18">
        <v>7</v>
      </c>
      <c r="C17" s="18" t="s">
        <v>41</v>
      </c>
      <c r="D17" s="17" t="s">
        <v>19</v>
      </c>
      <c r="E17" s="17" t="s">
        <v>42</v>
      </c>
      <c r="F17" s="3">
        <v>0</v>
      </c>
      <c r="G17" s="3">
        <v>2</v>
      </c>
      <c r="H17" s="3">
        <v>0</v>
      </c>
      <c r="I17" s="3">
        <v>0</v>
      </c>
      <c r="J17" s="3">
        <v>0</v>
      </c>
      <c r="K17" s="3">
        <v>3</v>
      </c>
      <c r="L17" s="8">
        <f>IF(SUM(F17:K17)&gt;$O$1, "больше макс!", SUM(F17:K17))</f>
        <v>5</v>
      </c>
      <c r="M17" s="9">
        <f>L17/$O$1</f>
        <v>0.20833333333333334</v>
      </c>
      <c r="N17" s="4" t="s">
        <v>68</v>
      </c>
    </row>
    <row r="18" spans="1:14" ht="15" customHeight="1" x14ac:dyDescent="0.25">
      <c r="A18" s="17" t="s">
        <v>23</v>
      </c>
      <c r="B18" s="17">
        <v>36</v>
      </c>
      <c r="C18" s="17" t="s">
        <v>18</v>
      </c>
      <c r="D18" s="17" t="s">
        <v>19</v>
      </c>
      <c r="E18" s="17" t="s">
        <v>20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3</v>
      </c>
      <c r="L18" s="8">
        <f>IF(SUM(F18:K18)&gt;$O$1, "больше макс!", SUM(F18:K18))</f>
        <v>4</v>
      </c>
      <c r="M18" s="9">
        <f>L18/$O$1</f>
        <v>0.16666666666666666</v>
      </c>
      <c r="N18" s="4" t="s">
        <v>68</v>
      </c>
    </row>
    <row r="19" spans="1:14" ht="15" customHeight="1" x14ac:dyDescent="0.25">
      <c r="A19" s="18" t="s">
        <v>24</v>
      </c>
      <c r="B19" s="18">
        <v>37</v>
      </c>
      <c r="C19" s="17" t="s">
        <v>18</v>
      </c>
      <c r="D19" s="17" t="s">
        <v>19</v>
      </c>
      <c r="E19" s="18" t="s">
        <v>20</v>
      </c>
      <c r="F19" s="3">
        <v>0</v>
      </c>
      <c r="G19" s="3">
        <v>2</v>
      </c>
      <c r="H19" s="3">
        <v>0</v>
      </c>
      <c r="I19" s="3">
        <v>0</v>
      </c>
      <c r="J19" s="3">
        <v>0</v>
      </c>
      <c r="K19" s="3">
        <v>2</v>
      </c>
      <c r="L19" s="8">
        <f>IF(SUM(F19:K19)&gt;$O$1, "больше макс!", SUM(F19:K19))</f>
        <v>4</v>
      </c>
      <c r="M19" s="9">
        <f>L19/$O$1</f>
        <v>0.16666666666666666</v>
      </c>
      <c r="N19" s="4" t="s">
        <v>68</v>
      </c>
    </row>
    <row r="20" spans="1:14" ht="15" customHeight="1" x14ac:dyDescent="0.25">
      <c r="A20" s="18" t="s">
        <v>25</v>
      </c>
      <c r="B20" s="18">
        <v>5</v>
      </c>
      <c r="C20" s="17" t="s">
        <v>18</v>
      </c>
      <c r="D20" s="17" t="s">
        <v>19</v>
      </c>
      <c r="E20" s="18" t="s">
        <v>20</v>
      </c>
      <c r="F20" s="3">
        <v>2</v>
      </c>
      <c r="G20" s="3">
        <v>2</v>
      </c>
      <c r="H20" s="3">
        <v>0</v>
      </c>
      <c r="I20" s="3">
        <v>0</v>
      </c>
      <c r="J20" s="3">
        <v>0</v>
      </c>
      <c r="K20" s="3">
        <v>0</v>
      </c>
      <c r="L20" s="8">
        <f>IF(SUM(F20:K20)&gt;$O$1, "больше макс!", SUM(F20:K20))</f>
        <v>4</v>
      </c>
      <c r="M20" s="9">
        <f>L20/$O$1</f>
        <v>0.16666666666666666</v>
      </c>
      <c r="N20" s="4" t="s">
        <v>68</v>
      </c>
    </row>
    <row r="21" spans="1:14" ht="15" customHeight="1" x14ac:dyDescent="0.25">
      <c r="A21" s="18" t="s">
        <v>48</v>
      </c>
      <c r="B21" s="18">
        <v>11</v>
      </c>
      <c r="C21" s="18" t="s">
        <v>41</v>
      </c>
      <c r="D21" s="17" t="s">
        <v>19</v>
      </c>
      <c r="E21" s="17" t="s">
        <v>42</v>
      </c>
      <c r="F21" s="3">
        <v>1</v>
      </c>
      <c r="G21" s="3">
        <v>2</v>
      </c>
      <c r="H21" s="3">
        <v>1</v>
      </c>
      <c r="I21" s="3">
        <v>0</v>
      </c>
      <c r="J21" s="3">
        <v>0</v>
      </c>
      <c r="K21" s="3">
        <v>0</v>
      </c>
      <c r="L21" s="8">
        <f>IF(SUM(F21:K21)&gt;$O$1, "больше макс!", SUM(F21:K21))</f>
        <v>4</v>
      </c>
      <c r="M21" s="9">
        <f>L21/$O$1</f>
        <v>0.16666666666666666</v>
      </c>
      <c r="N21" s="4" t="s">
        <v>68</v>
      </c>
    </row>
    <row r="22" spans="1:14" ht="15" customHeight="1" x14ac:dyDescent="0.25">
      <c r="A22" s="18" t="s">
        <v>49</v>
      </c>
      <c r="B22" s="18">
        <v>18</v>
      </c>
      <c r="C22" s="18" t="s">
        <v>41</v>
      </c>
      <c r="D22" s="17" t="s">
        <v>19</v>
      </c>
      <c r="E22" s="17" t="s">
        <v>42</v>
      </c>
      <c r="F22" s="3">
        <v>0</v>
      </c>
      <c r="G22" s="3">
        <v>2</v>
      </c>
      <c r="H22" s="3">
        <v>0</v>
      </c>
      <c r="I22" s="3">
        <v>0</v>
      </c>
      <c r="J22" s="3">
        <v>0</v>
      </c>
      <c r="K22" s="3">
        <v>2</v>
      </c>
      <c r="L22" s="8">
        <f>IF(SUM(F22:K22)&gt;$O$1, "больше макс!", SUM(F22:K22))</f>
        <v>4</v>
      </c>
      <c r="M22" s="9">
        <f>L22/$O$1</f>
        <v>0.16666666666666666</v>
      </c>
      <c r="N22" s="4" t="s">
        <v>68</v>
      </c>
    </row>
    <row r="23" spans="1:14" ht="15" customHeight="1" x14ac:dyDescent="0.25">
      <c r="A23" s="18" t="s">
        <v>53</v>
      </c>
      <c r="B23" s="18">
        <v>19</v>
      </c>
      <c r="C23" s="18" t="s">
        <v>41</v>
      </c>
      <c r="D23" s="17" t="s">
        <v>19</v>
      </c>
      <c r="E23" s="17" t="s">
        <v>42</v>
      </c>
      <c r="F23" s="3">
        <v>0</v>
      </c>
      <c r="G23" s="3">
        <v>1</v>
      </c>
      <c r="H23" s="3">
        <v>2</v>
      </c>
      <c r="I23" s="3">
        <v>0</v>
      </c>
      <c r="J23" s="3">
        <v>0</v>
      </c>
      <c r="K23" s="3">
        <v>1</v>
      </c>
      <c r="L23" s="8">
        <f>IF(SUM(F23:K23)&gt;$O$1, "больше макс!", SUM(F23:K23))</f>
        <v>4</v>
      </c>
      <c r="M23" s="9">
        <f>L23/$O$1</f>
        <v>0.16666666666666666</v>
      </c>
      <c r="N23" s="4" t="s">
        <v>68</v>
      </c>
    </row>
    <row r="24" spans="1:14" ht="15" customHeight="1" x14ac:dyDescent="0.25">
      <c r="A24" s="17" t="s">
        <v>56</v>
      </c>
      <c r="B24" s="18">
        <v>28</v>
      </c>
      <c r="C24" s="18" t="s">
        <v>41</v>
      </c>
      <c r="D24" s="17" t="s">
        <v>19</v>
      </c>
      <c r="E24" s="17" t="s">
        <v>42</v>
      </c>
      <c r="F24" s="3">
        <v>3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  <c r="L24" s="8">
        <f>IF(SUM(F24:K24)&gt;$O$1, "больше макс!", SUM(F24:K24))</f>
        <v>4</v>
      </c>
      <c r="M24" s="9">
        <f>L24/$O$1</f>
        <v>0.16666666666666666</v>
      </c>
      <c r="N24" s="4" t="s">
        <v>68</v>
      </c>
    </row>
    <row r="25" spans="1:14" ht="15" customHeight="1" x14ac:dyDescent="0.25">
      <c r="A25" s="18" t="s">
        <v>61</v>
      </c>
      <c r="B25" s="18">
        <v>30</v>
      </c>
      <c r="C25" s="18" t="s">
        <v>41</v>
      </c>
      <c r="D25" s="17" t="s">
        <v>19</v>
      </c>
      <c r="E25" s="17" t="s">
        <v>42</v>
      </c>
      <c r="F25" s="3">
        <v>0</v>
      </c>
      <c r="G25" s="3">
        <v>2</v>
      </c>
      <c r="H25" s="3">
        <v>0</v>
      </c>
      <c r="I25" s="3">
        <v>0</v>
      </c>
      <c r="J25" s="3">
        <v>0</v>
      </c>
      <c r="K25" s="3">
        <v>2</v>
      </c>
      <c r="L25" s="8">
        <f>IF(SUM(F25:K25)&gt;$O$1, "больше макс!", SUM(F25:K25))</f>
        <v>4</v>
      </c>
      <c r="M25" s="9">
        <f>L25/$O$1</f>
        <v>0.16666666666666666</v>
      </c>
      <c r="N25" s="4" t="s">
        <v>68</v>
      </c>
    </row>
    <row r="26" spans="1:14" ht="15" customHeight="1" x14ac:dyDescent="0.25">
      <c r="A26" s="17" t="s">
        <v>63</v>
      </c>
      <c r="B26" s="18">
        <v>40</v>
      </c>
      <c r="C26" s="18" t="s">
        <v>64</v>
      </c>
      <c r="D26" s="17" t="s">
        <v>19</v>
      </c>
      <c r="E26" s="17" t="s">
        <v>65</v>
      </c>
      <c r="F26" s="3">
        <v>1</v>
      </c>
      <c r="G26" s="3">
        <v>0</v>
      </c>
      <c r="H26" s="3">
        <v>0</v>
      </c>
      <c r="I26" s="3">
        <v>0</v>
      </c>
      <c r="J26" s="3">
        <v>2</v>
      </c>
      <c r="K26" s="3">
        <v>1</v>
      </c>
      <c r="L26" s="8">
        <f>IF(SUM(F26:K26)&gt;$O$1, "больше макс!", SUM(F26:K26))</f>
        <v>4</v>
      </c>
      <c r="M26" s="9">
        <f>L26/$O$1</f>
        <v>0.16666666666666666</v>
      </c>
      <c r="N26" s="4" t="s">
        <v>68</v>
      </c>
    </row>
    <row r="27" spans="1:14" ht="15" customHeight="1" x14ac:dyDescent="0.25">
      <c r="A27" s="18" t="s">
        <v>26</v>
      </c>
      <c r="B27" s="18">
        <v>21</v>
      </c>
      <c r="C27" s="17" t="s">
        <v>18</v>
      </c>
      <c r="D27" s="17" t="s">
        <v>19</v>
      </c>
      <c r="E27" s="18" t="s">
        <v>20</v>
      </c>
      <c r="F27" s="3">
        <v>0</v>
      </c>
      <c r="G27" s="3">
        <v>2</v>
      </c>
      <c r="H27" s="3">
        <v>0</v>
      </c>
      <c r="I27" s="3">
        <v>0</v>
      </c>
      <c r="J27" s="3">
        <v>0</v>
      </c>
      <c r="K27" s="3">
        <v>1</v>
      </c>
      <c r="L27" s="8">
        <f>IF(SUM(F27:K27)&gt;$O$1, "больше макс!", SUM(F27:K27))</f>
        <v>3</v>
      </c>
      <c r="M27" s="9">
        <f>L27/$O$1</f>
        <v>0.125</v>
      </c>
      <c r="N27" s="4" t="s">
        <v>68</v>
      </c>
    </row>
    <row r="28" spans="1:14" ht="15" customHeight="1" x14ac:dyDescent="0.25">
      <c r="A28" s="18" t="s">
        <v>31</v>
      </c>
      <c r="B28" s="18">
        <v>20</v>
      </c>
      <c r="C28" s="18" t="s">
        <v>29</v>
      </c>
      <c r="D28" s="17" t="s">
        <v>19</v>
      </c>
      <c r="E28" s="18" t="s">
        <v>30</v>
      </c>
      <c r="F28" s="3">
        <v>3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8">
        <f>IF(SUM(F28:K28)&gt;$O$1, "больше макс!", SUM(F28:K28))</f>
        <v>3</v>
      </c>
      <c r="M28" s="9">
        <f>L28/$O$1</f>
        <v>0.125</v>
      </c>
      <c r="N28" s="4" t="s">
        <v>68</v>
      </c>
    </row>
    <row r="29" spans="1:14" ht="15" customHeight="1" x14ac:dyDescent="0.25">
      <c r="A29" s="18" t="s">
        <v>46</v>
      </c>
      <c r="B29" s="18">
        <v>3</v>
      </c>
      <c r="C29" s="18" t="s">
        <v>41</v>
      </c>
      <c r="D29" s="17" t="s">
        <v>19</v>
      </c>
      <c r="E29" s="17" t="s">
        <v>42</v>
      </c>
      <c r="F29" s="3">
        <v>0</v>
      </c>
      <c r="G29" s="3">
        <v>2</v>
      </c>
      <c r="H29" s="3">
        <v>0</v>
      </c>
      <c r="I29" s="3">
        <v>1</v>
      </c>
      <c r="J29" s="3">
        <v>0</v>
      </c>
      <c r="K29" s="3">
        <v>0</v>
      </c>
      <c r="L29" s="8">
        <f>IF(SUM(F29:K29)&gt;$O$1, "больше макс!", SUM(F29:K29))</f>
        <v>3</v>
      </c>
      <c r="M29" s="9">
        <f>L29/$O$1</f>
        <v>0.125</v>
      </c>
      <c r="N29" s="4" t="s">
        <v>68</v>
      </c>
    </row>
    <row r="30" spans="1:14" ht="15" customHeight="1" x14ac:dyDescent="0.25">
      <c r="A30" s="18" t="s">
        <v>51</v>
      </c>
      <c r="B30" s="18">
        <v>24</v>
      </c>
      <c r="C30" s="18" t="s">
        <v>41</v>
      </c>
      <c r="D30" s="17" t="s">
        <v>19</v>
      </c>
      <c r="E30" s="17" t="s">
        <v>42</v>
      </c>
      <c r="F30" s="3">
        <v>0</v>
      </c>
      <c r="G30" s="3">
        <v>2</v>
      </c>
      <c r="H30" s="3">
        <v>0</v>
      </c>
      <c r="I30" s="3">
        <v>0</v>
      </c>
      <c r="J30" s="3">
        <v>0</v>
      </c>
      <c r="K30" s="3">
        <v>1</v>
      </c>
      <c r="L30" s="8">
        <f>IF(SUM(F30:K30)&gt;$O$1, "больше макс!", SUM(F30:K30))</f>
        <v>3</v>
      </c>
      <c r="M30" s="9">
        <f>L30/$O$1</f>
        <v>0.125</v>
      </c>
      <c r="N30" s="4" t="s">
        <v>68</v>
      </c>
    </row>
    <row r="31" spans="1:14" ht="15" customHeight="1" x14ac:dyDescent="0.25">
      <c r="A31" s="18" t="s">
        <v>58</v>
      </c>
      <c r="B31" s="18">
        <v>31</v>
      </c>
      <c r="C31" s="18" t="s">
        <v>41</v>
      </c>
      <c r="D31" s="17" t="s">
        <v>19</v>
      </c>
      <c r="E31" s="17" t="s">
        <v>42</v>
      </c>
      <c r="F31" s="3">
        <v>0</v>
      </c>
      <c r="G31" s="3">
        <v>2</v>
      </c>
      <c r="H31" s="3">
        <v>1</v>
      </c>
      <c r="I31" s="3">
        <v>0</v>
      </c>
      <c r="J31" s="3">
        <v>0</v>
      </c>
      <c r="K31" s="3">
        <v>0</v>
      </c>
      <c r="L31" s="8">
        <f>IF(SUM(F31:K31)&gt;$O$1, "больше макс!", SUM(F31:K31))</f>
        <v>3</v>
      </c>
      <c r="M31" s="9">
        <f>L31/$O$1</f>
        <v>0.125</v>
      </c>
      <c r="N31" s="4" t="s">
        <v>68</v>
      </c>
    </row>
    <row r="32" spans="1:14" ht="15" customHeight="1" x14ac:dyDescent="0.25">
      <c r="A32" s="18" t="s">
        <v>27</v>
      </c>
      <c r="B32" s="18">
        <v>14</v>
      </c>
      <c r="C32" s="17" t="s">
        <v>18</v>
      </c>
      <c r="D32" s="17" t="s">
        <v>19</v>
      </c>
      <c r="E32" s="18" t="s">
        <v>20</v>
      </c>
      <c r="F32" s="3">
        <v>0</v>
      </c>
      <c r="G32" s="3">
        <v>1</v>
      </c>
      <c r="H32" s="3">
        <v>0</v>
      </c>
      <c r="I32" s="3">
        <v>0</v>
      </c>
      <c r="J32" s="3">
        <v>0</v>
      </c>
      <c r="K32" s="3">
        <v>1</v>
      </c>
      <c r="L32" s="8">
        <f>IF(SUM(F32:K32)&gt;$O$1, "больше макс!", SUM(F32:K32))</f>
        <v>2</v>
      </c>
      <c r="M32" s="9">
        <f>L32/$O$1</f>
        <v>8.3333333333333329E-2</v>
      </c>
      <c r="N32" s="4" t="s">
        <v>68</v>
      </c>
    </row>
    <row r="33" spans="1:14" ht="15" customHeight="1" x14ac:dyDescent="0.25">
      <c r="A33" s="17" t="s">
        <v>45</v>
      </c>
      <c r="B33" s="18">
        <v>27</v>
      </c>
      <c r="C33" s="18" t="s">
        <v>41</v>
      </c>
      <c r="D33" s="17" t="s">
        <v>19</v>
      </c>
      <c r="E33" s="17" t="s">
        <v>42</v>
      </c>
      <c r="F33" s="3">
        <v>0</v>
      </c>
      <c r="G33" s="3">
        <v>1</v>
      </c>
      <c r="H33" s="3">
        <v>0</v>
      </c>
      <c r="I33" s="3">
        <v>0</v>
      </c>
      <c r="J33" s="3">
        <v>0</v>
      </c>
      <c r="K33" s="3">
        <v>1</v>
      </c>
      <c r="L33" s="8">
        <f>IF(SUM(F33:K33)&gt;$O$1, "больше макс!", SUM(F33:K33))</f>
        <v>2</v>
      </c>
      <c r="M33" s="9">
        <f>L33/$O$1</f>
        <v>8.3333333333333329E-2</v>
      </c>
      <c r="N33" s="4" t="s">
        <v>68</v>
      </c>
    </row>
    <row r="34" spans="1:14" ht="15.75" x14ac:dyDescent="0.25">
      <c r="A34" s="18" t="s">
        <v>52</v>
      </c>
      <c r="B34" s="18">
        <v>8</v>
      </c>
      <c r="C34" s="18" t="s">
        <v>41</v>
      </c>
      <c r="D34" s="17" t="s">
        <v>19</v>
      </c>
      <c r="E34" s="17" t="s">
        <v>42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2</v>
      </c>
      <c r="L34" s="8">
        <f>IF(SUM(F34:K34)&gt;$O$1, "больше макс!", SUM(F34:K34))</f>
        <v>2</v>
      </c>
      <c r="M34" s="9">
        <f>L34/$O$1</f>
        <v>8.3333333333333329E-2</v>
      </c>
      <c r="N34" s="4" t="s">
        <v>68</v>
      </c>
    </row>
    <row r="35" spans="1:14" ht="15.75" x14ac:dyDescent="0.25">
      <c r="A35" s="17" t="s">
        <v>38</v>
      </c>
      <c r="B35" s="17">
        <v>17</v>
      </c>
      <c r="C35" s="17" t="s">
        <v>29</v>
      </c>
      <c r="D35" s="17" t="s">
        <v>19</v>
      </c>
      <c r="E35" s="18" t="s">
        <v>30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  <c r="L35" s="8">
        <f>IF(SUM(F35:K35)&gt;$O$1, "больше макс!", SUM(F35:K35))</f>
        <v>1</v>
      </c>
      <c r="M35" s="9">
        <f>L35/$O$1</f>
        <v>4.1666666666666664E-2</v>
      </c>
      <c r="N35" s="4" t="s">
        <v>68</v>
      </c>
    </row>
    <row r="36" spans="1:14" ht="15.75" x14ac:dyDescent="0.25">
      <c r="A36" s="18" t="s">
        <v>43</v>
      </c>
      <c r="B36" s="18">
        <v>25</v>
      </c>
      <c r="C36" s="18" t="s">
        <v>41</v>
      </c>
      <c r="D36" s="17" t="s">
        <v>19</v>
      </c>
      <c r="E36" s="17" t="s">
        <v>42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8">
        <f>IF(SUM(F36:K36)&gt;$O$1, "больше макс!", SUM(F36:K36))</f>
        <v>1</v>
      </c>
      <c r="M36" s="9">
        <f>L36/$O$1</f>
        <v>4.1666666666666664E-2</v>
      </c>
      <c r="N36" s="4" t="s">
        <v>68</v>
      </c>
    </row>
    <row r="37" spans="1:14" ht="15.75" x14ac:dyDescent="0.25">
      <c r="A37" s="17" t="s">
        <v>44</v>
      </c>
      <c r="B37" s="18">
        <v>12</v>
      </c>
      <c r="C37" s="18" t="s">
        <v>41</v>
      </c>
      <c r="D37" s="17" t="s">
        <v>19</v>
      </c>
      <c r="E37" s="17" t="s">
        <v>42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0</v>
      </c>
      <c r="L37" s="8">
        <f>IF(SUM(F37:K37)&gt;$O$1, "больше макс!", SUM(F37:K37))</f>
        <v>1</v>
      </c>
      <c r="M37" s="9">
        <f>L37/$O$1</f>
        <v>4.1666666666666664E-2</v>
      </c>
      <c r="N37" s="4" t="s">
        <v>68</v>
      </c>
    </row>
    <row r="38" spans="1:14" ht="15.75" x14ac:dyDescent="0.25">
      <c r="A38" s="18" t="s">
        <v>54</v>
      </c>
      <c r="B38" s="18">
        <v>6</v>
      </c>
      <c r="C38" s="18" t="s">
        <v>41</v>
      </c>
      <c r="D38" s="17" t="s">
        <v>19</v>
      </c>
      <c r="E38" s="17" t="s">
        <v>42</v>
      </c>
      <c r="F38" s="3">
        <v>0</v>
      </c>
      <c r="G38" s="3">
        <v>1</v>
      </c>
      <c r="H38" s="3">
        <v>0</v>
      </c>
      <c r="I38" s="3">
        <v>0</v>
      </c>
      <c r="J38" s="3">
        <v>0</v>
      </c>
      <c r="K38" s="3">
        <v>0</v>
      </c>
      <c r="L38" s="8">
        <f>IF(SUM(F38:K38)&gt;$O$1, "больше макс!", SUM(F38:K38))</f>
        <v>1</v>
      </c>
      <c r="M38" s="9">
        <f>L38/$O$1</f>
        <v>4.1666666666666664E-2</v>
      </c>
      <c r="N38" s="4" t="s">
        <v>68</v>
      </c>
    </row>
    <row r="39" spans="1:14" ht="15.75" x14ac:dyDescent="0.25">
      <c r="A39" s="18" t="s">
        <v>66</v>
      </c>
      <c r="B39" s="18">
        <v>41</v>
      </c>
      <c r="C39" s="18" t="s">
        <v>64</v>
      </c>
      <c r="D39" s="17" t="s">
        <v>19</v>
      </c>
      <c r="E39" s="17" t="s">
        <v>65</v>
      </c>
      <c r="F39" s="3">
        <v>1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8">
        <f>IF(SUM(F39:K39)&gt;$O$1, "больше макс!", SUM(F39:K39))</f>
        <v>1</v>
      </c>
      <c r="M39" s="9">
        <f>L39/$O$1</f>
        <v>4.1666666666666664E-2</v>
      </c>
      <c r="N39" s="4" t="s">
        <v>68</v>
      </c>
    </row>
    <row r="40" spans="1:14" ht="15.75" x14ac:dyDescent="0.25">
      <c r="A40" s="18" t="s">
        <v>36</v>
      </c>
      <c r="B40" s="18">
        <v>4</v>
      </c>
      <c r="C40" s="18" t="s">
        <v>29</v>
      </c>
      <c r="D40" s="17" t="s">
        <v>19</v>
      </c>
      <c r="E40" s="18" t="s">
        <v>30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8">
        <f>IF(SUM(F40:K40)&gt;$O$1, "больше макс!", SUM(F40:K40))</f>
        <v>0</v>
      </c>
      <c r="M40" s="9">
        <f>L40/$O$1</f>
        <v>0</v>
      </c>
      <c r="N40" s="4" t="s">
        <v>68</v>
      </c>
    </row>
    <row r="41" spans="1:14" ht="15.75" x14ac:dyDescent="0.25">
      <c r="A41" s="18" t="s">
        <v>37</v>
      </c>
      <c r="B41" s="18">
        <v>23</v>
      </c>
      <c r="C41" s="18" t="s">
        <v>29</v>
      </c>
      <c r="D41" s="17" t="s">
        <v>19</v>
      </c>
      <c r="E41" s="18" t="s">
        <v>30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8">
        <f>IF(SUM(F41:K41)&gt;$O$1, "больше макс!", SUM(F41:K41))</f>
        <v>0</v>
      </c>
      <c r="M41" s="9">
        <f>L41/$O$1</f>
        <v>0</v>
      </c>
      <c r="N41" s="4" t="s">
        <v>68</v>
      </c>
    </row>
    <row r="42" spans="1:14" ht="15.75" x14ac:dyDescent="0.25">
      <c r="A42" s="18" t="s">
        <v>39</v>
      </c>
      <c r="B42" s="18">
        <v>34</v>
      </c>
      <c r="C42" s="18" t="s">
        <v>29</v>
      </c>
      <c r="D42" s="17" t="s">
        <v>19</v>
      </c>
      <c r="E42" s="18" t="s">
        <v>30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8">
        <f>IF(SUM(F42:K42)&gt;$O$1, "больше макс!", SUM(F42:K42))</f>
        <v>0</v>
      </c>
      <c r="M42" s="9">
        <f>L42/$O$1</f>
        <v>0</v>
      </c>
      <c r="N42" s="4" t="s">
        <v>68</v>
      </c>
    </row>
    <row r="43" spans="1:14" ht="15.75" x14ac:dyDescent="0.25">
      <c r="A43" s="18" t="s">
        <v>55</v>
      </c>
      <c r="B43" s="18">
        <v>26</v>
      </c>
      <c r="C43" s="18" t="s">
        <v>41</v>
      </c>
      <c r="D43" s="17" t="s">
        <v>19</v>
      </c>
      <c r="E43" s="17" t="s">
        <v>42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8">
        <f>IF(SUM(F43:K43)&gt;$O$1, "больше макс!", SUM(F43:K43))</f>
        <v>0</v>
      </c>
      <c r="M43" s="9">
        <f>L43/$O$1</f>
        <v>0</v>
      </c>
      <c r="N43" s="4" t="s">
        <v>68</v>
      </c>
    </row>
    <row r="44" spans="1:14" ht="15.75" x14ac:dyDescent="0.25">
      <c r="A44" s="17" t="s">
        <v>57</v>
      </c>
      <c r="B44" s="18">
        <v>10</v>
      </c>
      <c r="C44" s="18" t="s">
        <v>41</v>
      </c>
      <c r="D44" s="17" t="s">
        <v>19</v>
      </c>
      <c r="E44" s="17" t="s">
        <v>42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8">
        <f>IF(SUM(F44:K44)&gt;$O$1, "больше макс!", SUM(F44:K44))</f>
        <v>0</v>
      </c>
      <c r="M44" s="9">
        <f>L44/$O$1</f>
        <v>0</v>
      </c>
      <c r="N44" s="4" t="s">
        <v>68</v>
      </c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8">
        <f t="shared" ref="L5:L68" si="0">IF(SUM(F45:K45)&gt;$O$1, "больше макс!", SUM(F45:K45))</f>
        <v>0</v>
      </c>
      <c r="M45" s="9">
        <f t="shared" ref="M36:M67" si="1">L45/$O$1</f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8">
        <f t="shared" si="0"/>
        <v>0</v>
      </c>
      <c r="M46" s="9">
        <f t="shared" si="1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8">
        <f t="shared" si="0"/>
        <v>0</v>
      </c>
      <c r="M47" s="9">
        <f t="shared" si="1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8">
        <f t="shared" si="0"/>
        <v>0</v>
      </c>
      <c r="M48" s="9">
        <f t="shared" si="1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8">
        <f t="shared" si="0"/>
        <v>0</v>
      </c>
      <c r="M49" s="9">
        <f t="shared" si="1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8">
        <f t="shared" si="0"/>
        <v>0</v>
      </c>
      <c r="M50" s="9">
        <f t="shared" si="1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8">
        <f t="shared" si="0"/>
        <v>0</v>
      </c>
      <c r="M51" s="9">
        <f t="shared" si="1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8">
        <f t="shared" si="0"/>
        <v>0</v>
      </c>
      <c r="M52" s="9">
        <f t="shared" si="1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8">
        <f t="shared" si="0"/>
        <v>0</v>
      </c>
      <c r="M53" s="9">
        <f t="shared" si="1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8">
        <f t="shared" si="0"/>
        <v>0</v>
      </c>
      <c r="M54" s="9">
        <f t="shared" si="1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8">
        <f t="shared" si="0"/>
        <v>0</v>
      </c>
      <c r="M55" s="9">
        <f t="shared" si="1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8">
        <f t="shared" si="0"/>
        <v>0</v>
      </c>
      <c r="M56" s="9">
        <f t="shared" si="1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8">
        <f t="shared" si="0"/>
        <v>0</v>
      </c>
      <c r="M57" s="9">
        <f t="shared" si="1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8">
        <f t="shared" si="0"/>
        <v>0</v>
      </c>
      <c r="M58" s="9">
        <f t="shared" si="1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8">
        <f t="shared" si="0"/>
        <v>0</v>
      </c>
      <c r="M59" s="9">
        <f t="shared" si="1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8">
        <f t="shared" si="0"/>
        <v>0</v>
      </c>
      <c r="M60" s="9">
        <f t="shared" si="1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8">
        <f t="shared" si="0"/>
        <v>0</v>
      </c>
      <c r="M61" s="9">
        <f t="shared" si="1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8">
        <f t="shared" si="0"/>
        <v>0</v>
      </c>
      <c r="M62" s="9">
        <f t="shared" si="1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8">
        <f t="shared" si="0"/>
        <v>0</v>
      </c>
      <c r="M63" s="9">
        <f t="shared" si="1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8">
        <f t="shared" si="0"/>
        <v>0</v>
      </c>
      <c r="M64" s="9">
        <f t="shared" si="1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8">
        <f t="shared" si="0"/>
        <v>0</v>
      </c>
      <c r="M65" s="9">
        <f t="shared" si="1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8">
        <f t="shared" si="0"/>
        <v>0</v>
      </c>
      <c r="M66" s="9">
        <f t="shared" si="1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8">
        <f t="shared" si="0"/>
        <v>0</v>
      </c>
      <c r="M67" s="9">
        <f t="shared" si="1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8">
        <f t="shared" si="0"/>
        <v>0</v>
      </c>
      <c r="M68" s="9">
        <f t="shared" ref="M68:M99" si="2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8">
        <f t="shared" ref="L69:L99" si="3">IF(SUM(F69:K69)&gt;$O$1, "больше макс!", SUM(F69:K69))</f>
        <v>0</v>
      </c>
      <c r="M69" s="9">
        <f t="shared" si="2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8">
        <f t="shared" si="3"/>
        <v>0</v>
      </c>
      <c r="M70" s="9">
        <f t="shared" si="2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8">
        <f t="shared" si="3"/>
        <v>0</v>
      </c>
      <c r="M71" s="9">
        <f t="shared" si="2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8">
        <f t="shared" si="3"/>
        <v>0</v>
      </c>
      <c r="M72" s="9">
        <f t="shared" si="2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8">
        <f t="shared" si="3"/>
        <v>0</v>
      </c>
      <c r="M73" s="9">
        <f t="shared" si="2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8">
        <f t="shared" si="3"/>
        <v>0</v>
      </c>
      <c r="M74" s="9">
        <f t="shared" si="2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8">
        <f t="shared" si="3"/>
        <v>0</v>
      </c>
      <c r="M75" s="9">
        <f t="shared" si="2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8">
        <f t="shared" si="3"/>
        <v>0</v>
      </c>
      <c r="M76" s="9">
        <f t="shared" si="2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8">
        <f t="shared" si="3"/>
        <v>0</v>
      </c>
      <c r="M77" s="9">
        <f t="shared" si="2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8">
        <f t="shared" si="3"/>
        <v>0</v>
      </c>
      <c r="M78" s="9">
        <f t="shared" si="2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8">
        <f t="shared" si="3"/>
        <v>0</v>
      </c>
      <c r="M79" s="9">
        <f t="shared" si="2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8">
        <f t="shared" si="3"/>
        <v>0</v>
      </c>
      <c r="M80" s="9">
        <f t="shared" si="2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8">
        <f t="shared" si="3"/>
        <v>0</v>
      </c>
      <c r="M81" s="9">
        <f t="shared" si="2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8">
        <f t="shared" si="3"/>
        <v>0</v>
      </c>
      <c r="M82" s="9">
        <f t="shared" si="2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8">
        <f t="shared" si="3"/>
        <v>0</v>
      </c>
      <c r="M83" s="9">
        <f t="shared" si="2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8">
        <f t="shared" si="3"/>
        <v>0</v>
      </c>
      <c r="M84" s="9">
        <f t="shared" si="2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8">
        <f t="shared" si="3"/>
        <v>0</v>
      </c>
      <c r="M85" s="9">
        <f t="shared" si="2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8">
        <f t="shared" si="3"/>
        <v>0</v>
      </c>
      <c r="M86" s="9">
        <f t="shared" si="2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8">
        <f t="shared" si="3"/>
        <v>0</v>
      </c>
      <c r="M87" s="9">
        <f t="shared" si="2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8">
        <f t="shared" si="3"/>
        <v>0</v>
      </c>
      <c r="M88" s="9">
        <f t="shared" si="2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8">
        <f t="shared" si="3"/>
        <v>0</v>
      </c>
      <c r="M89" s="9">
        <f t="shared" si="2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8">
        <f t="shared" si="3"/>
        <v>0</v>
      </c>
      <c r="M90" s="9">
        <f t="shared" si="2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8">
        <f t="shared" si="3"/>
        <v>0</v>
      </c>
      <c r="M91" s="9">
        <f t="shared" si="2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8">
        <f t="shared" si="3"/>
        <v>0</v>
      </c>
      <c r="M92" s="9">
        <f t="shared" si="2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8">
        <f t="shared" si="3"/>
        <v>0</v>
      </c>
      <c r="M93" s="9">
        <f t="shared" si="2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8">
        <f t="shared" si="3"/>
        <v>0</v>
      </c>
      <c r="M94" s="9">
        <f t="shared" si="2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8">
        <f t="shared" si="3"/>
        <v>0</v>
      </c>
      <c r="M95" s="9">
        <f t="shared" si="2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8">
        <f t="shared" si="3"/>
        <v>0</v>
      </c>
      <c r="M96" s="9">
        <f t="shared" si="2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8">
        <f t="shared" si="3"/>
        <v>0</v>
      </c>
      <c r="M97" s="9">
        <f t="shared" si="2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8">
        <f t="shared" si="3"/>
        <v>0</v>
      </c>
      <c r="M98" s="9">
        <f t="shared" si="2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8">
        <f t="shared" si="3"/>
        <v>0</v>
      </c>
      <c r="M99" s="9">
        <f t="shared" si="2"/>
        <v>0</v>
      </c>
      <c r="N99" s="4"/>
    </row>
  </sheetData>
  <sortState ref="A4:N44">
    <sortCondition descending="1" ref="L4:L44"/>
  </sortState>
  <mergeCells count="1">
    <mergeCell ref="A1:N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79" zoomScaleNormal="79" workbookViewId="0">
      <selection activeCell="A4" sqref="A4:A43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1" width="7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6">
        <v>22</v>
      </c>
    </row>
    <row r="2" spans="1:15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2" t="s">
        <v>4</v>
      </c>
      <c r="M2" s="9" t="s">
        <v>5</v>
      </c>
      <c r="N2" s="12" t="s">
        <v>6</v>
      </c>
    </row>
    <row r="3" spans="1:15" ht="15.75" x14ac:dyDescent="0.25">
      <c r="A3" s="13" t="str">
        <f ca="1">MID(CELL("filename",A1),SEARCH("]",CELL("filename"))+1,255)</f>
        <v>5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5" ht="15" customHeight="1" x14ac:dyDescent="0.25">
      <c r="A4" s="17" t="s">
        <v>343</v>
      </c>
      <c r="B4" s="5">
        <v>38</v>
      </c>
      <c r="C4" s="5" t="s">
        <v>346</v>
      </c>
      <c r="D4" s="17" t="s">
        <v>19</v>
      </c>
      <c r="E4" s="17" t="s">
        <v>123</v>
      </c>
      <c r="F4" s="3">
        <v>0</v>
      </c>
      <c r="G4" s="3">
        <v>0</v>
      </c>
      <c r="H4" s="3">
        <v>4</v>
      </c>
      <c r="I4" s="3">
        <v>0</v>
      </c>
      <c r="J4" s="3">
        <v>2</v>
      </c>
      <c r="K4" s="3">
        <v>4</v>
      </c>
      <c r="L4" s="8">
        <f>IF(SUM(F4:K4)&gt;$O$1, "больше макс!", SUM(F4:K4))</f>
        <v>10</v>
      </c>
      <c r="M4" s="9">
        <f>L4/$O$1</f>
        <v>0.45454545454545453</v>
      </c>
      <c r="N4" s="4" t="s">
        <v>68</v>
      </c>
    </row>
    <row r="5" spans="1:15" ht="15" customHeight="1" x14ac:dyDescent="0.25">
      <c r="A5" s="5" t="s">
        <v>309</v>
      </c>
      <c r="B5" s="5">
        <v>18</v>
      </c>
      <c r="C5" s="2" t="s">
        <v>341</v>
      </c>
      <c r="D5" s="17" t="s">
        <v>19</v>
      </c>
      <c r="E5" s="18" t="s">
        <v>147</v>
      </c>
      <c r="F5" s="3">
        <v>1</v>
      </c>
      <c r="G5" s="3">
        <v>3</v>
      </c>
      <c r="H5" s="3">
        <v>2</v>
      </c>
      <c r="I5" s="3">
        <v>0</v>
      </c>
      <c r="J5" s="3">
        <v>0</v>
      </c>
      <c r="K5" s="3">
        <v>2</v>
      </c>
      <c r="L5" s="8">
        <f>IF(SUM(F5:K5)&gt;$O$1, "больше макс!", SUM(F5:K5))</f>
        <v>8</v>
      </c>
      <c r="M5" s="9">
        <f>L5/$O$1</f>
        <v>0.36363636363636365</v>
      </c>
      <c r="N5" s="4" t="s">
        <v>68</v>
      </c>
    </row>
    <row r="6" spans="1:15" ht="15" customHeight="1" x14ac:dyDescent="0.25">
      <c r="A6" s="5" t="s">
        <v>314</v>
      </c>
      <c r="B6" s="5">
        <v>16</v>
      </c>
      <c r="C6" s="2" t="s">
        <v>341</v>
      </c>
      <c r="D6" s="17" t="s">
        <v>19</v>
      </c>
      <c r="E6" s="18" t="s">
        <v>147</v>
      </c>
      <c r="F6" s="3">
        <v>1</v>
      </c>
      <c r="G6" s="3">
        <v>0</v>
      </c>
      <c r="H6" s="3">
        <v>5</v>
      </c>
      <c r="I6" s="3">
        <v>0</v>
      </c>
      <c r="J6" s="3">
        <v>0</v>
      </c>
      <c r="K6" s="3">
        <v>2</v>
      </c>
      <c r="L6" s="8">
        <f>IF(SUM(F6:K6)&gt;$O$1, "больше макс!", SUM(F6:K6))</f>
        <v>8</v>
      </c>
      <c r="M6" s="9">
        <f>L6/$O$1</f>
        <v>0.36363636363636365</v>
      </c>
      <c r="N6" s="4" t="s">
        <v>68</v>
      </c>
    </row>
    <row r="7" spans="1:15" ht="15" customHeight="1" x14ac:dyDescent="0.25">
      <c r="A7" s="2" t="s">
        <v>318</v>
      </c>
      <c r="B7" s="5">
        <v>25</v>
      </c>
      <c r="C7" s="2" t="s">
        <v>341</v>
      </c>
      <c r="D7" s="17" t="s">
        <v>19</v>
      </c>
      <c r="E7" s="18" t="s">
        <v>147</v>
      </c>
      <c r="F7" s="3">
        <v>1</v>
      </c>
      <c r="G7" s="3">
        <v>1</v>
      </c>
      <c r="H7" s="3">
        <v>4</v>
      </c>
      <c r="I7" s="3">
        <v>0</v>
      </c>
      <c r="J7" s="3">
        <v>0</v>
      </c>
      <c r="K7" s="3">
        <v>2</v>
      </c>
      <c r="L7" s="8">
        <f>IF(SUM(F7:K7)&gt;$O$1, "больше макс!", SUM(F7:K7))</f>
        <v>8</v>
      </c>
      <c r="M7" s="9">
        <f>L7/$O$1</f>
        <v>0.36363636363636365</v>
      </c>
      <c r="N7" s="4" t="s">
        <v>68</v>
      </c>
    </row>
    <row r="8" spans="1:15" ht="15" customHeight="1" x14ac:dyDescent="0.25">
      <c r="A8" s="5" t="s">
        <v>315</v>
      </c>
      <c r="B8" s="5">
        <v>37</v>
      </c>
      <c r="C8" s="2" t="s">
        <v>341</v>
      </c>
      <c r="D8" s="17" t="s">
        <v>19</v>
      </c>
      <c r="E8" s="18" t="s">
        <v>147</v>
      </c>
      <c r="F8" s="3">
        <v>0</v>
      </c>
      <c r="G8" s="3">
        <v>2</v>
      </c>
      <c r="H8" s="3">
        <v>2</v>
      </c>
      <c r="I8" s="3">
        <v>0</v>
      </c>
      <c r="J8" s="3">
        <v>0</v>
      </c>
      <c r="K8" s="3">
        <v>3</v>
      </c>
      <c r="L8" s="8">
        <f>IF(SUM(F8:K8)&gt;$O$1, "больше макс!", SUM(F8:K8))</f>
        <v>7</v>
      </c>
      <c r="M8" s="9">
        <f>L8/$O$1</f>
        <v>0.31818181818181818</v>
      </c>
      <c r="N8" s="4" t="s">
        <v>68</v>
      </c>
    </row>
    <row r="9" spans="1:15" ht="15" customHeight="1" x14ac:dyDescent="0.25">
      <c r="A9" s="5" t="s">
        <v>325</v>
      </c>
      <c r="B9" s="5">
        <v>8</v>
      </c>
      <c r="C9" s="2" t="s">
        <v>341</v>
      </c>
      <c r="D9" s="17" t="s">
        <v>19</v>
      </c>
      <c r="E9" s="18" t="s">
        <v>147</v>
      </c>
      <c r="F9" s="3">
        <v>1</v>
      </c>
      <c r="G9" s="3">
        <v>0</v>
      </c>
      <c r="H9" s="3">
        <v>2</v>
      </c>
      <c r="I9" s="3">
        <v>0</v>
      </c>
      <c r="J9" s="3">
        <v>1</v>
      </c>
      <c r="K9" s="3">
        <v>3</v>
      </c>
      <c r="L9" s="8">
        <f>IF(SUM(F9:K9)&gt;$O$1, "больше макс!", SUM(F9:K9))</f>
        <v>7</v>
      </c>
      <c r="M9" s="9">
        <f>L9/$O$1</f>
        <v>0.31818181818181818</v>
      </c>
      <c r="N9" s="4" t="s">
        <v>68</v>
      </c>
    </row>
    <row r="10" spans="1:15" ht="15" customHeight="1" x14ac:dyDescent="0.25">
      <c r="A10" s="5" t="s">
        <v>329</v>
      </c>
      <c r="B10" s="5">
        <v>7</v>
      </c>
      <c r="C10" s="5" t="s">
        <v>342</v>
      </c>
      <c r="D10" s="17" t="s">
        <v>19</v>
      </c>
      <c r="E10" s="18" t="s">
        <v>147</v>
      </c>
      <c r="F10" s="3">
        <v>1</v>
      </c>
      <c r="G10" s="3">
        <v>0</v>
      </c>
      <c r="H10" s="3">
        <v>2</v>
      </c>
      <c r="I10" s="3">
        <v>0</v>
      </c>
      <c r="J10" s="3">
        <v>0</v>
      </c>
      <c r="K10" s="3">
        <v>4</v>
      </c>
      <c r="L10" s="8">
        <f>IF(SUM(F10:K10)&gt;$O$1, "больше макс!", SUM(F10:K10))</f>
        <v>7</v>
      </c>
      <c r="M10" s="9">
        <f>L10/$O$1</f>
        <v>0.31818181818181818</v>
      </c>
      <c r="N10" s="4" t="s">
        <v>68</v>
      </c>
    </row>
    <row r="11" spans="1:15" ht="15" customHeight="1" x14ac:dyDescent="0.25">
      <c r="A11" s="5" t="s">
        <v>333</v>
      </c>
      <c r="B11" s="5">
        <v>33</v>
      </c>
      <c r="C11" s="5" t="s">
        <v>342</v>
      </c>
      <c r="D11" s="17" t="s">
        <v>19</v>
      </c>
      <c r="E11" s="18" t="s">
        <v>147</v>
      </c>
      <c r="F11" s="3">
        <v>0</v>
      </c>
      <c r="G11" s="3">
        <v>2</v>
      </c>
      <c r="H11" s="3">
        <v>2</v>
      </c>
      <c r="I11" s="3">
        <v>0</v>
      </c>
      <c r="J11" s="3">
        <v>0</v>
      </c>
      <c r="K11" s="3">
        <v>3</v>
      </c>
      <c r="L11" s="8">
        <f>IF(SUM(F11:K11)&gt;$O$1, "больше макс!", SUM(F11:K11))</f>
        <v>7</v>
      </c>
      <c r="M11" s="9">
        <f>L11/$O$1</f>
        <v>0.31818181818181818</v>
      </c>
      <c r="N11" s="4" t="s">
        <v>68</v>
      </c>
    </row>
    <row r="12" spans="1:15" ht="15" customHeight="1" x14ac:dyDescent="0.25">
      <c r="A12" s="5" t="s">
        <v>339</v>
      </c>
      <c r="B12" s="5">
        <v>31</v>
      </c>
      <c r="C12" s="5" t="s">
        <v>342</v>
      </c>
      <c r="D12" s="17" t="s">
        <v>19</v>
      </c>
      <c r="E12" s="18" t="s">
        <v>147</v>
      </c>
      <c r="F12" s="3">
        <v>0</v>
      </c>
      <c r="G12" s="3">
        <v>3</v>
      </c>
      <c r="H12" s="3">
        <v>1</v>
      </c>
      <c r="I12" s="3">
        <v>0</v>
      </c>
      <c r="J12" s="3">
        <v>0</v>
      </c>
      <c r="K12" s="3">
        <v>3</v>
      </c>
      <c r="L12" s="8">
        <f>IF(SUM(F12:K12)&gt;$O$1, "больше макс!", SUM(F12:K12))</f>
        <v>7</v>
      </c>
      <c r="M12" s="9">
        <f>L12/$O$1</f>
        <v>0.31818181818181818</v>
      </c>
      <c r="N12" s="4" t="s">
        <v>68</v>
      </c>
    </row>
    <row r="13" spans="1:15" ht="15" customHeight="1" x14ac:dyDescent="0.25">
      <c r="A13" s="5" t="s">
        <v>311</v>
      </c>
      <c r="B13" s="5">
        <v>20</v>
      </c>
      <c r="C13" s="2" t="s">
        <v>341</v>
      </c>
      <c r="D13" s="17" t="s">
        <v>19</v>
      </c>
      <c r="E13" s="18" t="s">
        <v>147</v>
      </c>
      <c r="F13" s="3">
        <v>0</v>
      </c>
      <c r="G13" s="3">
        <v>2</v>
      </c>
      <c r="H13" s="3">
        <v>2</v>
      </c>
      <c r="I13" s="3">
        <v>0</v>
      </c>
      <c r="J13" s="3">
        <v>0</v>
      </c>
      <c r="K13" s="3">
        <v>2</v>
      </c>
      <c r="L13" s="8">
        <f>IF(SUM(F13:K13)&gt;$O$1, "больше макс!", SUM(F13:K13))</f>
        <v>6</v>
      </c>
      <c r="M13" s="9">
        <f>L13/$O$1</f>
        <v>0.27272727272727271</v>
      </c>
      <c r="N13" s="4" t="s">
        <v>68</v>
      </c>
    </row>
    <row r="14" spans="1:15" ht="15" customHeight="1" x14ac:dyDescent="0.25">
      <c r="A14" s="5" t="s">
        <v>313</v>
      </c>
      <c r="B14" s="5">
        <v>24</v>
      </c>
      <c r="C14" s="2" t="s">
        <v>341</v>
      </c>
      <c r="D14" s="17" t="s">
        <v>19</v>
      </c>
      <c r="E14" s="18" t="s">
        <v>147</v>
      </c>
      <c r="F14" s="3">
        <v>0</v>
      </c>
      <c r="G14" s="3">
        <v>1</v>
      </c>
      <c r="H14" s="3">
        <v>4</v>
      </c>
      <c r="I14" s="3">
        <v>0</v>
      </c>
      <c r="J14" s="3">
        <v>0</v>
      </c>
      <c r="K14" s="3">
        <v>1</v>
      </c>
      <c r="L14" s="8">
        <f>IF(SUM(F14:K14)&gt;$O$1, "больше макс!", SUM(F14:K14))</f>
        <v>6</v>
      </c>
      <c r="M14" s="9">
        <f>L14/$O$1</f>
        <v>0.27272727272727271</v>
      </c>
      <c r="N14" s="4" t="s">
        <v>68</v>
      </c>
    </row>
    <row r="15" spans="1:15" ht="15" customHeight="1" x14ac:dyDescent="0.25">
      <c r="A15" s="5" t="s">
        <v>327</v>
      </c>
      <c r="B15" s="5">
        <v>27</v>
      </c>
      <c r="C15" s="2" t="s">
        <v>341</v>
      </c>
      <c r="D15" s="17" t="s">
        <v>19</v>
      </c>
      <c r="E15" s="18" t="s">
        <v>147</v>
      </c>
      <c r="F15" s="3">
        <v>0</v>
      </c>
      <c r="G15" s="3">
        <v>0</v>
      </c>
      <c r="H15" s="3">
        <v>3</v>
      </c>
      <c r="I15" s="3">
        <v>1</v>
      </c>
      <c r="J15" s="3">
        <v>0</v>
      </c>
      <c r="K15" s="3">
        <v>2</v>
      </c>
      <c r="L15" s="8">
        <f>IF(SUM(F15:K15)&gt;$O$1, "больше макс!", SUM(F15:K15))</f>
        <v>6</v>
      </c>
      <c r="M15" s="9">
        <f>L15/$O$1</f>
        <v>0.27272727272727271</v>
      </c>
      <c r="N15" s="4" t="s">
        <v>68</v>
      </c>
    </row>
    <row r="16" spans="1:15" ht="15" customHeight="1" x14ac:dyDescent="0.25">
      <c r="A16" s="2" t="s">
        <v>304</v>
      </c>
      <c r="B16" s="2">
        <v>19</v>
      </c>
      <c r="C16" s="2" t="s">
        <v>341</v>
      </c>
      <c r="D16" s="17" t="s">
        <v>19</v>
      </c>
      <c r="E16" s="18" t="s">
        <v>147</v>
      </c>
      <c r="F16" s="3">
        <v>0</v>
      </c>
      <c r="G16" s="3">
        <v>2</v>
      </c>
      <c r="H16" s="3">
        <v>2</v>
      </c>
      <c r="I16" s="3">
        <v>0</v>
      </c>
      <c r="J16" s="3">
        <v>0</v>
      </c>
      <c r="K16" s="3">
        <v>1</v>
      </c>
      <c r="L16" s="8">
        <f>IF(SUM(F16:K16)&gt;$O$1, "больше макс!", SUM(F16:K16))</f>
        <v>5</v>
      </c>
      <c r="M16" s="9">
        <f>L16/$O$1</f>
        <v>0.22727272727272727</v>
      </c>
      <c r="N16" s="4" t="s">
        <v>68</v>
      </c>
    </row>
    <row r="17" spans="1:14" ht="15" customHeight="1" x14ac:dyDescent="0.25">
      <c r="A17" s="5" t="s">
        <v>316</v>
      </c>
      <c r="B17" s="5">
        <v>17</v>
      </c>
      <c r="C17" s="2" t="s">
        <v>341</v>
      </c>
      <c r="D17" s="17" t="s">
        <v>19</v>
      </c>
      <c r="E17" s="18" t="s">
        <v>147</v>
      </c>
      <c r="F17" s="3">
        <v>0</v>
      </c>
      <c r="G17" s="3">
        <v>2</v>
      </c>
      <c r="H17" s="3">
        <v>0</v>
      </c>
      <c r="I17" s="3">
        <v>0</v>
      </c>
      <c r="J17" s="3">
        <v>0</v>
      </c>
      <c r="K17" s="3">
        <v>3</v>
      </c>
      <c r="L17" s="8">
        <f>IF(SUM(F17:K17)&gt;$O$1, "больше макс!", SUM(F17:K17))</f>
        <v>5</v>
      </c>
      <c r="M17" s="9">
        <f>L17/$O$1</f>
        <v>0.22727272727272727</v>
      </c>
      <c r="N17" s="4" t="s">
        <v>68</v>
      </c>
    </row>
    <row r="18" spans="1:14" ht="15" customHeight="1" x14ac:dyDescent="0.25">
      <c r="A18" s="5" t="s">
        <v>331</v>
      </c>
      <c r="B18" s="5">
        <v>32</v>
      </c>
      <c r="C18" s="5" t="s">
        <v>342</v>
      </c>
      <c r="D18" s="17" t="s">
        <v>19</v>
      </c>
      <c r="E18" s="18" t="s">
        <v>147</v>
      </c>
      <c r="F18" s="3">
        <v>0</v>
      </c>
      <c r="G18" s="3">
        <v>2</v>
      </c>
      <c r="H18" s="3">
        <v>0</v>
      </c>
      <c r="I18" s="3">
        <v>0</v>
      </c>
      <c r="J18" s="3">
        <v>0</v>
      </c>
      <c r="K18" s="3">
        <v>3</v>
      </c>
      <c r="L18" s="8">
        <f>IF(SUM(F18:K18)&gt;$O$1, "больше макс!", SUM(F18:K18))</f>
        <v>5</v>
      </c>
      <c r="M18" s="9">
        <f>L18/$O$1</f>
        <v>0.22727272727272727</v>
      </c>
      <c r="N18" s="4" t="s">
        <v>68</v>
      </c>
    </row>
    <row r="19" spans="1:14" ht="15" customHeight="1" x14ac:dyDescent="0.25">
      <c r="A19" s="5" t="s">
        <v>336</v>
      </c>
      <c r="B19" s="5">
        <v>15</v>
      </c>
      <c r="C19" s="5" t="s">
        <v>342</v>
      </c>
      <c r="D19" s="17" t="s">
        <v>19</v>
      </c>
      <c r="E19" s="18" t="s">
        <v>147</v>
      </c>
      <c r="F19" s="3">
        <v>1</v>
      </c>
      <c r="G19" s="3">
        <v>2</v>
      </c>
      <c r="H19" s="3">
        <v>1</v>
      </c>
      <c r="I19" s="3">
        <v>1</v>
      </c>
      <c r="J19" s="3">
        <v>0</v>
      </c>
      <c r="K19" s="3">
        <v>0</v>
      </c>
      <c r="L19" s="8">
        <f>IF(SUM(F19:K19)&gt;$O$1, "больше макс!", SUM(F19:K19))</f>
        <v>5</v>
      </c>
      <c r="M19" s="9">
        <f>L19/$O$1</f>
        <v>0.22727272727272727</v>
      </c>
      <c r="N19" s="4" t="s">
        <v>68</v>
      </c>
    </row>
    <row r="20" spans="1:14" ht="15" customHeight="1" x14ac:dyDescent="0.25">
      <c r="A20" s="5" t="s">
        <v>337</v>
      </c>
      <c r="B20" s="5">
        <v>9</v>
      </c>
      <c r="C20" s="5" t="s">
        <v>342</v>
      </c>
      <c r="D20" s="17" t="s">
        <v>19</v>
      </c>
      <c r="E20" s="18" t="s">
        <v>147</v>
      </c>
      <c r="F20" s="3">
        <v>1</v>
      </c>
      <c r="G20" s="3">
        <v>0</v>
      </c>
      <c r="H20" s="3">
        <v>1</v>
      </c>
      <c r="I20" s="3">
        <v>1</v>
      </c>
      <c r="J20" s="3">
        <v>2</v>
      </c>
      <c r="K20" s="3">
        <v>0</v>
      </c>
      <c r="L20" s="8">
        <f>IF(SUM(F20:K20)&gt;$O$1, "больше макс!", SUM(F20:K20))</f>
        <v>5</v>
      </c>
      <c r="M20" s="9">
        <f>L20/$O$1</f>
        <v>0.22727272727272727</v>
      </c>
      <c r="N20" s="4" t="s">
        <v>68</v>
      </c>
    </row>
    <row r="21" spans="1:14" ht="15" customHeight="1" x14ac:dyDescent="0.25">
      <c r="A21" s="18" t="s">
        <v>344</v>
      </c>
      <c r="B21" s="5">
        <v>39</v>
      </c>
      <c r="C21" s="5" t="s">
        <v>346</v>
      </c>
      <c r="D21" s="17" t="s">
        <v>19</v>
      </c>
      <c r="E21" s="17" t="s">
        <v>123</v>
      </c>
      <c r="F21" s="3">
        <v>0</v>
      </c>
      <c r="G21" s="3">
        <v>0</v>
      </c>
      <c r="H21" s="3">
        <v>1</v>
      </c>
      <c r="I21" s="3">
        <v>3</v>
      </c>
      <c r="J21" s="3">
        <v>0</v>
      </c>
      <c r="K21" s="3">
        <v>1</v>
      </c>
      <c r="L21" s="8">
        <f>IF(SUM(F21:K21)&gt;$O$1, "больше макс!", SUM(F21:K21))</f>
        <v>5</v>
      </c>
      <c r="M21" s="9">
        <f>L21/$O$1</f>
        <v>0.22727272727272727</v>
      </c>
      <c r="N21" s="4" t="s">
        <v>68</v>
      </c>
    </row>
    <row r="22" spans="1:14" ht="15" customHeight="1" x14ac:dyDescent="0.25">
      <c r="A22" s="5" t="s">
        <v>323</v>
      </c>
      <c r="B22" s="5">
        <v>14</v>
      </c>
      <c r="C22" s="2" t="s">
        <v>341</v>
      </c>
      <c r="D22" s="17" t="s">
        <v>19</v>
      </c>
      <c r="E22" s="18" t="s">
        <v>147</v>
      </c>
      <c r="F22" s="3">
        <v>1</v>
      </c>
      <c r="G22" s="3">
        <v>0</v>
      </c>
      <c r="H22" s="3">
        <v>1</v>
      </c>
      <c r="I22" s="3">
        <v>0</v>
      </c>
      <c r="J22" s="3">
        <v>0</v>
      </c>
      <c r="K22" s="3">
        <v>2</v>
      </c>
      <c r="L22" s="8">
        <f>IF(SUM(F22:K22)&gt;$O$1, "больше макс!", SUM(F22:K22))</f>
        <v>4</v>
      </c>
      <c r="M22" s="9">
        <f>L22/$O$1</f>
        <v>0.18181818181818182</v>
      </c>
      <c r="N22" s="4" t="s">
        <v>68</v>
      </c>
    </row>
    <row r="23" spans="1:14" ht="15" customHeight="1" x14ac:dyDescent="0.25">
      <c r="A23" s="5" t="s">
        <v>332</v>
      </c>
      <c r="B23" s="5">
        <v>6</v>
      </c>
      <c r="C23" s="5" t="s">
        <v>342</v>
      </c>
      <c r="D23" s="17" t="s">
        <v>19</v>
      </c>
      <c r="E23" s="18" t="s">
        <v>147</v>
      </c>
      <c r="F23" s="3">
        <v>0</v>
      </c>
      <c r="G23" s="3">
        <v>1</v>
      </c>
      <c r="H23" s="3">
        <v>1</v>
      </c>
      <c r="I23" s="3">
        <v>1</v>
      </c>
      <c r="J23" s="3">
        <v>0</v>
      </c>
      <c r="K23" s="3">
        <v>1</v>
      </c>
      <c r="L23" s="8">
        <f>IF(SUM(F23:K23)&gt;$O$1, "больше макс!", SUM(F23:K23))</f>
        <v>4</v>
      </c>
      <c r="M23" s="9">
        <f>L23/$O$1</f>
        <v>0.18181818181818182</v>
      </c>
      <c r="N23" s="4" t="s">
        <v>68</v>
      </c>
    </row>
    <row r="24" spans="1:14" ht="15" customHeight="1" x14ac:dyDescent="0.25">
      <c r="A24" s="5" t="s">
        <v>335</v>
      </c>
      <c r="B24" s="5">
        <v>29</v>
      </c>
      <c r="C24" s="5" t="s">
        <v>342</v>
      </c>
      <c r="D24" s="17" t="s">
        <v>19</v>
      </c>
      <c r="E24" s="18" t="s">
        <v>147</v>
      </c>
      <c r="F24" s="3">
        <v>0</v>
      </c>
      <c r="G24" s="3">
        <v>2</v>
      </c>
      <c r="H24" s="3">
        <v>0</v>
      </c>
      <c r="I24" s="3">
        <v>0</v>
      </c>
      <c r="J24" s="3">
        <v>2</v>
      </c>
      <c r="K24" s="3">
        <v>0</v>
      </c>
      <c r="L24" s="8">
        <f>IF(SUM(F24:K24)&gt;$O$1, "больше макс!", SUM(F24:K24))</f>
        <v>4</v>
      </c>
      <c r="M24" s="9">
        <f>L24/$O$1</f>
        <v>0.18181818181818182</v>
      </c>
      <c r="N24" s="4" t="s">
        <v>68</v>
      </c>
    </row>
    <row r="25" spans="1:14" ht="15" customHeight="1" x14ac:dyDescent="0.25">
      <c r="A25" s="5" t="s">
        <v>340</v>
      </c>
      <c r="B25" s="5">
        <v>10</v>
      </c>
      <c r="C25" s="5" t="s">
        <v>342</v>
      </c>
      <c r="D25" s="17" t="s">
        <v>19</v>
      </c>
      <c r="E25" s="18" t="s">
        <v>147</v>
      </c>
      <c r="F25" s="3">
        <v>0</v>
      </c>
      <c r="G25" s="3">
        <v>1</v>
      </c>
      <c r="H25" s="3">
        <v>1</v>
      </c>
      <c r="I25" s="3">
        <v>0</v>
      </c>
      <c r="J25" s="3">
        <v>0</v>
      </c>
      <c r="K25" s="3">
        <v>2</v>
      </c>
      <c r="L25" s="8">
        <f>IF(SUM(F25:K25)&gt;$O$1, "больше макс!", SUM(F25:K25))</f>
        <v>4</v>
      </c>
      <c r="M25" s="9">
        <f>L25/$O$1</f>
        <v>0.18181818181818182</v>
      </c>
      <c r="N25" s="4" t="s">
        <v>68</v>
      </c>
    </row>
    <row r="26" spans="1:14" ht="15" customHeight="1" x14ac:dyDescent="0.25">
      <c r="A26" s="17" t="s">
        <v>345</v>
      </c>
      <c r="B26" s="5">
        <v>40</v>
      </c>
      <c r="C26" s="5" t="s">
        <v>346</v>
      </c>
      <c r="D26" s="17" t="s">
        <v>19</v>
      </c>
      <c r="E26" s="17" t="s">
        <v>123</v>
      </c>
      <c r="F26" s="3">
        <v>0</v>
      </c>
      <c r="G26" s="3">
        <v>1</v>
      </c>
      <c r="H26" s="3">
        <v>3</v>
      </c>
      <c r="I26" s="3">
        <v>0</v>
      </c>
      <c r="J26" s="3">
        <v>0</v>
      </c>
      <c r="K26" s="3">
        <v>0</v>
      </c>
      <c r="L26" s="8">
        <f>IF(SUM(F26:K26)&gt;$O$1, "больше макс!", SUM(F26:K26))</f>
        <v>4</v>
      </c>
      <c r="M26" s="9">
        <f>L26/$O$1</f>
        <v>0.18181818181818182</v>
      </c>
      <c r="N26" s="4" t="s">
        <v>68</v>
      </c>
    </row>
    <row r="27" spans="1:14" ht="15" customHeight="1" x14ac:dyDescent="0.25">
      <c r="A27" s="2" t="s">
        <v>306</v>
      </c>
      <c r="B27" s="2">
        <v>2</v>
      </c>
      <c r="C27" s="2" t="s">
        <v>341</v>
      </c>
      <c r="D27" s="17" t="s">
        <v>19</v>
      </c>
      <c r="E27" s="18" t="s">
        <v>147</v>
      </c>
      <c r="F27" s="3">
        <v>0</v>
      </c>
      <c r="G27" s="3">
        <v>1</v>
      </c>
      <c r="H27" s="3">
        <v>1</v>
      </c>
      <c r="I27" s="3">
        <v>0</v>
      </c>
      <c r="J27" s="3">
        <v>0</v>
      </c>
      <c r="K27" s="3">
        <v>1</v>
      </c>
      <c r="L27" s="8">
        <f>IF(SUM(F27:K27)&gt;$O$1, "больше макс!", SUM(F27:K27))</f>
        <v>3</v>
      </c>
      <c r="M27" s="9">
        <f>L27/$O$1</f>
        <v>0.13636363636363635</v>
      </c>
      <c r="N27" s="4" t="s">
        <v>68</v>
      </c>
    </row>
    <row r="28" spans="1:14" ht="15" customHeight="1" x14ac:dyDescent="0.25">
      <c r="A28" s="2" t="s">
        <v>307</v>
      </c>
      <c r="B28" s="2">
        <v>22</v>
      </c>
      <c r="C28" s="2" t="s">
        <v>341</v>
      </c>
      <c r="D28" s="17" t="s">
        <v>19</v>
      </c>
      <c r="E28" s="18" t="s">
        <v>147</v>
      </c>
      <c r="F28" s="3">
        <v>0</v>
      </c>
      <c r="G28" s="3">
        <v>1</v>
      </c>
      <c r="H28" s="3">
        <v>1</v>
      </c>
      <c r="I28" s="3">
        <v>0</v>
      </c>
      <c r="J28" s="3">
        <v>0</v>
      </c>
      <c r="K28" s="3">
        <v>1</v>
      </c>
      <c r="L28" s="8">
        <f>IF(SUM(F28:K28)&gt;$O$1, "больше макс!", SUM(F28:K28))</f>
        <v>3</v>
      </c>
      <c r="M28" s="9">
        <f>L28/$O$1</f>
        <v>0.13636363636363635</v>
      </c>
      <c r="N28" s="4" t="s">
        <v>68</v>
      </c>
    </row>
    <row r="29" spans="1:14" ht="15" customHeight="1" x14ac:dyDescent="0.25">
      <c r="A29" s="5" t="s">
        <v>310</v>
      </c>
      <c r="B29" s="5">
        <v>1</v>
      </c>
      <c r="C29" s="2" t="s">
        <v>341</v>
      </c>
      <c r="D29" s="17" t="s">
        <v>19</v>
      </c>
      <c r="E29" s="18" t="s">
        <v>147</v>
      </c>
      <c r="F29" s="3">
        <v>0</v>
      </c>
      <c r="G29" s="3">
        <v>2</v>
      </c>
      <c r="H29" s="3">
        <v>0</v>
      </c>
      <c r="I29" s="3">
        <v>0</v>
      </c>
      <c r="J29" s="3">
        <v>0</v>
      </c>
      <c r="K29" s="3">
        <v>1</v>
      </c>
      <c r="L29" s="8">
        <f>IF(SUM(F29:K29)&gt;$O$1, "больше макс!", SUM(F29:K29))</f>
        <v>3</v>
      </c>
      <c r="M29" s="9">
        <f>L29/$O$1</f>
        <v>0.13636363636363635</v>
      </c>
      <c r="N29" s="4" t="s">
        <v>68</v>
      </c>
    </row>
    <row r="30" spans="1:14" ht="15" customHeight="1" x14ac:dyDescent="0.25">
      <c r="A30" s="5" t="s">
        <v>321</v>
      </c>
      <c r="B30" s="5">
        <v>13</v>
      </c>
      <c r="C30" s="2" t="s">
        <v>341</v>
      </c>
      <c r="D30" s="17" t="s">
        <v>19</v>
      </c>
      <c r="E30" s="18" t="s">
        <v>147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2</v>
      </c>
      <c r="L30" s="8">
        <f>IF(SUM(F30:K30)&gt;$O$1, "больше макс!", SUM(F30:K30))</f>
        <v>3</v>
      </c>
      <c r="M30" s="9">
        <f>L30/$O$1</f>
        <v>0.13636363636363635</v>
      </c>
      <c r="N30" s="4" t="s">
        <v>68</v>
      </c>
    </row>
    <row r="31" spans="1:14" ht="15" customHeight="1" x14ac:dyDescent="0.25">
      <c r="A31" s="5" t="s">
        <v>330</v>
      </c>
      <c r="B31" s="5">
        <v>28</v>
      </c>
      <c r="C31" s="5" t="s">
        <v>342</v>
      </c>
      <c r="D31" s="17" t="s">
        <v>19</v>
      </c>
      <c r="E31" s="18" t="s">
        <v>147</v>
      </c>
      <c r="F31" s="3">
        <v>1</v>
      </c>
      <c r="G31" s="3">
        <v>2</v>
      </c>
      <c r="H31" s="3">
        <v>0</v>
      </c>
      <c r="I31" s="3">
        <v>0</v>
      </c>
      <c r="J31" s="3">
        <v>0</v>
      </c>
      <c r="K31" s="3">
        <v>0</v>
      </c>
      <c r="L31" s="8">
        <f>IF(SUM(F31:K31)&gt;$O$1, "больше макс!", SUM(F31:K31))</f>
        <v>3</v>
      </c>
      <c r="M31" s="9">
        <f>L31/$O$1</f>
        <v>0.13636363636363635</v>
      </c>
      <c r="N31" s="4" t="s">
        <v>68</v>
      </c>
    </row>
    <row r="32" spans="1:14" ht="15" customHeight="1" x14ac:dyDescent="0.25">
      <c r="A32" s="5" t="s">
        <v>334</v>
      </c>
      <c r="B32" s="5">
        <v>11</v>
      </c>
      <c r="C32" s="5" t="s">
        <v>342</v>
      </c>
      <c r="D32" s="17" t="s">
        <v>19</v>
      </c>
      <c r="E32" s="18" t="s">
        <v>147</v>
      </c>
      <c r="F32" s="3">
        <v>0</v>
      </c>
      <c r="G32" s="3">
        <v>2</v>
      </c>
      <c r="H32" s="3">
        <v>1</v>
      </c>
      <c r="I32" s="3">
        <v>0</v>
      </c>
      <c r="J32" s="3">
        <v>0</v>
      </c>
      <c r="K32" s="3">
        <v>0</v>
      </c>
      <c r="L32" s="8">
        <f>IF(SUM(F32:K32)&gt;$O$1, "больше макс!", SUM(F32:K32))</f>
        <v>3</v>
      </c>
      <c r="M32" s="9">
        <f>L32/$O$1</f>
        <v>0.13636363636363635</v>
      </c>
      <c r="N32" s="4" t="s">
        <v>68</v>
      </c>
    </row>
    <row r="33" spans="1:14" ht="15" customHeight="1" x14ac:dyDescent="0.25">
      <c r="A33" s="2" t="s">
        <v>319</v>
      </c>
      <c r="B33" s="5">
        <v>3</v>
      </c>
      <c r="C33" s="2" t="s">
        <v>341</v>
      </c>
      <c r="D33" s="17" t="s">
        <v>19</v>
      </c>
      <c r="E33" s="18" t="s">
        <v>147</v>
      </c>
      <c r="F33" s="3">
        <v>1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8">
        <f>IF(SUM(F33:K33)&gt;$O$1, "больше макс!", SUM(F33:K33))</f>
        <v>2</v>
      </c>
      <c r="M33" s="9">
        <f>L33/$O$1</f>
        <v>9.0909090909090912E-2</v>
      </c>
      <c r="N33" s="4" t="s">
        <v>68</v>
      </c>
    </row>
    <row r="34" spans="1:14" ht="15.75" x14ac:dyDescent="0.25">
      <c r="A34" s="5" t="s">
        <v>320</v>
      </c>
      <c r="B34" s="5">
        <v>26</v>
      </c>
      <c r="C34" s="2" t="s">
        <v>341</v>
      </c>
      <c r="D34" s="17" t="s">
        <v>19</v>
      </c>
      <c r="E34" s="18" t="s">
        <v>147</v>
      </c>
      <c r="F34" s="3">
        <v>1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8">
        <f>IF(SUM(F34:K34)&gt;$O$1, "больше макс!", SUM(F34:K34))</f>
        <v>2</v>
      </c>
      <c r="M34" s="9">
        <f>L34/$O$1</f>
        <v>9.0909090909090912E-2</v>
      </c>
      <c r="N34" s="4" t="s">
        <v>68</v>
      </c>
    </row>
    <row r="35" spans="1:14" ht="15.75" x14ac:dyDescent="0.25">
      <c r="A35" s="5" t="s">
        <v>324</v>
      </c>
      <c r="B35" s="5">
        <v>4</v>
      </c>
      <c r="C35" s="2" t="s">
        <v>341</v>
      </c>
      <c r="D35" s="17" t="s">
        <v>19</v>
      </c>
      <c r="E35" s="18" t="s">
        <v>147</v>
      </c>
      <c r="F35" s="3">
        <v>0</v>
      </c>
      <c r="G35" s="3">
        <v>1</v>
      </c>
      <c r="H35" s="3">
        <v>1</v>
      </c>
      <c r="I35" s="3">
        <v>0</v>
      </c>
      <c r="J35" s="3">
        <v>0</v>
      </c>
      <c r="K35" s="3">
        <v>0</v>
      </c>
      <c r="L35" s="8">
        <f>IF(SUM(F35:K35)&gt;$O$1, "больше макс!", SUM(F35:K35))</f>
        <v>2</v>
      </c>
      <c r="M35" s="9">
        <f>L35/$O$1</f>
        <v>9.0909090909090912E-2</v>
      </c>
      <c r="N35" s="4" t="s">
        <v>68</v>
      </c>
    </row>
    <row r="36" spans="1:14" ht="15.75" x14ac:dyDescent="0.25">
      <c r="A36" s="5" t="s">
        <v>338</v>
      </c>
      <c r="B36" s="5">
        <v>30</v>
      </c>
      <c r="C36" s="5" t="s">
        <v>342</v>
      </c>
      <c r="D36" s="17" t="s">
        <v>19</v>
      </c>
      <c r="E36" s="18" t="s">
        <v>147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1</v>
      </c>
      <c r="L36" s="8">
        <f>IF(SUM(F36:K36)&gt;$O$1, "больше макс!", SUM(F36:K36))</f>
        <v>2</v>
      </c>
      <c r="M36" s="9">
        <f>L36/$O$1</f>
        <v>9.0909090909090912E-2</v>
      </c>
      <c r="N36" s="4" t="s">
        <v>68</v>
      </c>
    </row>
    <row r="37" spans="1:14" ht="15.75" x14ac:dyDescent="0.25">
      <c r="A37" s="5" t="s">
        <v>308</v>
      </c>
      <c r="B37" s="5">
        <v>35</v>
      </c>
      <c r="C37" s="2" t="s">
        <v>341</v>
      </c>
      <c r="D37" s="17" t="s">
        <v>19</v>
      </c>
      <c r="E37" s="18" t="s">
        <v>147</v>
      </c>
      <c r="F37" s="3">
        <v>0</v>
      </c>
      <c r="G37" s="3">
        <v>1</v>
      </c>
      <c r="H37" s="3">
        <v>0</v>
      </c>
      <c r="I37" s="3">
        <v>0</v>
      </c>
      <c r="J37" s="3">
        <v>0</v>
      </c>
      <c r="K37" s="3">
        <v>0</v>
      </c>
      <c r="L37" s="8">
        <f>IF(SUM(F37:K37)&gt;$O$1, "больше макс!", SUM(F37:K37))</f>
        <v>1</v>
      </c>
      <c r="M37" s="9">
        <f>L37/$O$1</f>
        <v>4.5454545454545456E-2</v>
      </c>
      <c r="N37" s="4" t="s">
        <v>68</v>
      </c>
    </row>
    <row r="38" spans="1:14" ht="15.75" x14ac:dyDescent="0.25">
      <c r="A38" s="2" t="s">
        <v>312</v>
      </c>
      <c r="B38" s="2">
        <v>36</v>
      </c>
      <c r="C38" s="2" t="s">
        <v>341</v>
      </c>
      <c r="D38" s="17" t="s">
        <v>19</v>
      </c>
      <c r="E38" s="18" t="s">
        <v>147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8">
        <f>IF(SUM(F38:K38)&gt;$O$1, "больше макс!", SUM(F38:K38))</f>
        <v>1</v>
      </c>
      <c r="M38" s="9">
        <f>L38/$O$1</f>
        <v>4.5454545454545456E-2</v>
      </c>
      <c r="N38" s="4" t="s">
        <v>68</v>
      </c>
    </row>
    <row r="39" spans="1:14" ht="15.75" x14ac:dyDescent="0.25">
      <c r="A39" s="5" t="s">
        <v>317</v>
      </c>
      <c r="B39" s="5">
        <v>21</v>
      </c>
      <c r="C39" s="2" t="s">
        <v>341</v>
      </c>
      <c r="D39" s="17" t="s">
        <v>19</v>
      </c>
      <c r="E39" s="18" t="s">
        <v>147</v>
      </c>
      <c r="F39" s="3">
        <v>1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8">
        <f>IF(SUM(F39:K39)&gt;$O$1, "больше макс!", SUM(F39:K39))</f>
        <v>1</v>
      </c>
      <c r="M39" s="9">
        <f>L39/$O$1</f>
        <v>4.5454545454545456E-2</v>
      </c>
      <c r="N39" s="4" t="s">
        <v>68</v>
      </c>
    </row>
    <row r="40" spans="1:14" ht="15.75" x14ac:dyDescent="0.25">
      <c r="A40" s="5" t="s">
        <v>322</v>
      </c>
      <c r="B40" s="5">
        <v>34</v>
      </c>
      <c r="C40" s="2" t="s">
        <v>341</v>
      </c>
      <c r="D40" s="17" t="s">
        <v>19</v>
      </c>
      <c r="E40" s="18" t="s">
        <v>147</v>
      </c>
      <c r="F40" s="3">
        <v>0</v>
      </c>
      <c r="G40" s="3">
        <v>1</v>
      </c>
      <c r="H40" s="3">
        <v>0</v>
      </c>
      <c r="I40" s="3">
        <v>0</v>
      </c>
      <c r="J40" s="3">
        <v>0</v>
      </c>
      <c r="K40" s="3">
        <v>0</v>
      </c>
      <c r="L40" s="8">
        <f>IF(SUM(F40:K40)&gt;$O$1, "больше макс!", SUM(F40:K40))</f>
        <v>1</v>
      </c>
      <c r="M40" s="9">
        <f>L40/$O$1</f>
        <v>4.5454545454545456E-2</v>
      </c>
      <c r="N40" s="4" t="s">
        <v>68</v>
      </c>
    </row>
    <row r="41" spans="1:14" ht="15.75" x14ac:dyDescent="0.25">
      <c r="A41" s="5" t="s">
        <v>326</v>
      </c>
      <c r="B41" s="5">
        <v>12</v>
      </c>
      <c r="C41" s="2" t="s">
        <v>341</v>
      </c>
      <c r="D41" s="17" t="s">
        <v>19</v>
      </c>
      <c r="E41" s="18" t="s">
        <v>147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8">
        <f>IF(SUM(F41:K41)&gt;$O$1, "больше макс!", SUM(F41:K41))</f>
        <v>1</v>
      </c>
      <c r="M41" s="9">
        <f>L41/$O$1</f>
        <v>4.5454545454545456E-2</v>
      </c>
      <c r="N41" s="4" t="s">
        <v>68</v>
      </c>
    </row>
    <row r="42" spans="1:14" ht="15.75" x14ac:dyDescent="0.25">
      <c r="A42" s="5" t="s">
        <v>328</v>
      </c>
      <c r="B42" s="5">
        <v>5</v>
      </c>
      <c r="C42" s="2" t="s">
        <v>341</v>
      </c>
      <c r="D42" s="17" t="s">
        <v>19</v>
      </c>
      <c r="E42" s="18" t="s">
        <v>147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8">
        <f>IF(SUM(F42:K42)&gt;$O$1, "больше макс!", SUM(F42:K42))</f>
        <v>1</v>
      </c>
      <c r="M42" s="9">
        <f>L42/$O$1</f>
        <v>4.5454545454545456E-2</v>
      </c>
      <c r="N42" s="4" t="s">
        <v>68</v>
      </c>
    </row>
    <row r="43" spans="1:14" ht="15.75" x14ac:dyDescent="0.25">
      <c r="A43" s="5" t="s">
        <v>305</v>
      </c>
      <c r="B43" s="5">
        <v>23</v>
      </c>
      <c r="C43" s="2" t="s">
        <v>341</v>
      </c>
      <c r="D43" s="17" t="s">
        <v>19</v>
      </c>
      <c r="E43" s="18" t="s">
        <v>147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8">
        <f>IF(SUM(F43:K43)&gt;$O$1, "больше макс!", SUM(F43:K43))</f>
        <v>0</v>
      </c>
      <c r="M43" s="9">
        <f>L43/$O$1</f>
        <v>0</v>
      </c>
      <c r="N43" s="4" t="s">
        <v>68</v>
      </c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8">
        <f t="shared" ref="L5:L68" si="0">IF(SUM(F44:K44)&gt;$O$1, "больше макс!", SUM(F44:K44))</f>
        <v>0</v>
      </c>
      <c r="M44" s="9">
        <f t="shared" ref="M4:M67" si="1">L44/$O$1</f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8">
        <f t="shared" si="0"/>
        <v>0</v>
      </c>
      <c r="M45" s="9">
        <f t="shared" si="1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8">
        <f t="shared" si="0"/>
        <v>0</v>
      </c>
      <c r="M46" s="9">
        <f t="shared" si="1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8">
        <f t="shared" si="0"/>
        <v>0</v>
      </c>
      <c r="M47" s="9">
        <f t="shared" si="1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8">
        <f t="shared" si="0"/>
        <v>0</v>
      </c>
      <c r="M48" s="9">
        <f t="shared" si="1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8">
        <f t="shared" si="0"/>
        <v>0</v>
      </c>
      <c r="M49" s="9">
        <f t="shared" si="1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8">
        <f t="shared" si="0"/>
        <v>0</v>
      </c>
      <c r="M50" s="9">
        <f t="shared" si="1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8">
        <f t="shared" si="0"/>
        <v>0</v>
      </c>
      <c r="M51" s="9">
        <f t="shared" si="1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8">
        <f t="shared" si="0"/>
        <v>0</v>
      </c>
      <c r="M52" s="9">
        <f t="shared" si="1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8">
        <f t="shared" si="0"/>
        <v>0</v>
      </c>
      <c r="M53" s="9">
        <f t="shared" si="1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8">
        <f t="shared" si="0"/>
        <v>0</v>
      </c>
      <c r="M54" s="9">
        <f t="shared" si="1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8">
        <f t="shared" si="0"/>
        <v>0</v>
      </c>
      <c r="M55" s="9">
        <f t="shared" si="1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8">
        <f t="shared" si="0"/>
        <v>0</v>
      </c>
      <c r="M56" s="9">
        <f t="shared" si="1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8">
        <f t="shared" si="0"/>
        <v>0</v>
      </c>
      <c r="M57" s="9">
        <f t="shared" si="1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8">
        <f t="shared" si="0"/>
        <v>0</v>
      </c>
      <c r="M58" s="9">
        <f t="shared" si="1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8">
        <f t="shared" si="0"/>
        <v>0</v>
      </c>
      <c r="M59" s="9">
        <f t="shared" si="1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8">
        <f t="shared" si="0"/>
        <v>0</v>
      </c>
      <c r="M60" s="9">
        <f t="shared" si="1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8">
        <f t="shared" si="0"/>
        <v>0</v>
      </c>
      <c r="M61" s="9">
        <f t="shared" si="1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8">
        <f t="shared" si="0"/>
        <v>0</v>
      </c>
      <c r="M62" s="9">
        <f t="shared" si="1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8">
        <f t="shared" si="0"/>
        <v>0</v>
      </c>
      <c r="M63" s="9">
        <f t="shared" si="1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8">
        <f t="shared" si="0"/>
        <v>0</v>
      </c>
      <c r="M64" s="9">
        <f t="shared" si="1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8">
        <f t="shared" si="0"/>
        <v>0</v>
      </c>
      <c r="M65" s="9">
        <f t="shared" si="1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8">
        <f t="shared" si="0"/>
        <v>0</v>
      </c>
      <c r="M66" s="9">
        <f t="shared" si="1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8">
        <f t="shared" si="0"/>
        <v>0</v>
      </c>
      <c r="M67" s="9">
        <f t="shared" si="1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8">
        <f t="shared" si="0"/>
        <v>0</v>
      </c>
      <c r="M68" s="9">
        <f t="shared" ref="M68:M99" si="2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8">
        <f t="shared" ref="L69:L99" si="3">IF(SUM(F69:K69)&gt;$O$1, "больше макс!", SUM(F69:K69))</f>
        <v>0</v>
      </c>
      <c r="M69" s="9">
        <f t="shared" si="2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8">
        <f t="shared" si="3"/>
        <v>0</v>
      </c>
      <c r="M70" s="9">
        <f t="shared" si="2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8">
        <f t="shared" si="3"/>
        <v>0</v>
      </c>
      <c r="M71" s="9">
        <f t="shared" si="2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8">
        <f t="shared" si="3"/>
        <v>0</v>
      </c>
      <c r="M72" s="9">
        <f t="shared" si="2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8">
        <f t="shared" si="3"/>
        <v>0</v>
      </c>
      <c r="M73" s="9">
        <f t="shared" si="2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8">
        <f t="shared" si="3"/>
        <v>0</v>
      </c>
      <c r="M74" s="9">
        <f t="shared" si="2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8">
        <f t="shared" si="3"/>
        <v>0</v>
      </c>
      <c r="M75" s="9">
        <f t="shared" si="2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8">
        <f t="shared" si="3"/>
        <v>0</v>
      </c>
      <c r="M76" s="9">
        <f t="shared" si="2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8">
        <f t="shared" si="3"/>
        <v>0</v>
      </c>
      <c r="M77" s="9">
        <f t="shared" si="2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8">
        <f t="shared" si="3"/>
        <v>0</v>
      </c>
      <c r="M78" s="9">
        <f t="shared" si="2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8">
        <f t="shared" si="3"/>
        <v>0</v>
      </c>
      <c r="M79" s="9">
        <f t="shared" si="2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8">
        <f t="shared" si="3"/>
        <v>0</v>
      </c>
      <c r="M80" s="9">
        <f t="shared" si="2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8">
        <f t="shared" si="3"/>
        <v>0</v>
      </c>
      <c r="M81" s="9">
        <f t="shared" si="2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8">
        <f t="shared" si="3"/>
        <v>0</v>
      </c>
      <c r="M82" s="9">
        <f t="shared" si="2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8">
        <f t="shared" si="3"/>
        <v>0</v>
      </c>
      <c r="M83" s="9">
        <f t="shared" si="2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8">
        <f t="shared" si="3"/>
        <v>0</v>
      </c>
      <c r="M84" s="9">
        <f t="shared" si="2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8">
        <f t="shared" si="3"/>
        <v>0</v>
      </c>
      <c r="M85" s="9">
        <f t="shared" si="2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8">
        <f t="shared" si="3"/>
        <v>0</v>
      </c>
      <c r="M86" s="9">
        <f t="shared" si="2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8">
        <f t="shared" si="3"/>
        <v>0</v>
      </c>
      <c r="M87" s="9">
        <f t="shared" si="2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8">
        <f t="shared" si="3"/>
        <v>0</v>
      </c>
      <c r="M88" s="9">
        <f t="shared" si="2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8">
        <f t="shared" si="3"/>
        <v>0</v>
      </c>
      <c r="M89" s="9">
        <f t="shared" si="2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8">
        <f t="shared" si="3"/>
        <v>0</v>
      </c>
      <c r="M90" s="9">
        <f t="shared" si="2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8">
        <f t="shared" si="3"/>
        <v>0</v>
      </c>
      <c r="M91" s="9">
        <f t="shared" si="2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8">
        <f t="shared" si="3"/>
        <v>0</v>
      </c>
      <c r="M92" s="9">
        <f t="shared" si="2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8">
        <f t="shared" si="3"/>
        <v>0</v>
      </c>
      <c r="M93" s="9">
        <f t="shared" si="2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8">
        <f t="shared" si="3"/>
        <v>0</v>
      </c>
      <c r="M94" s="9">
        <f t="shared" si="2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8">
        <f t="shared" si="3"/>
        <v>0</v>
      </c>
      <c r="M95" s="9">
        <f t="shared" si="2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8">
        <f t="shared" si="3"/>
        <v>0</v>
      </c>
      <c r="M96" s="9">
        <f t="shared" si="2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8">
        <f t="shared" si="3"/>
        <v>0</v>
      </c>
      <c r="M97" s="9">
        <f t="shared" si="2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8">
        <f t="shared" si="3"/>
        <v>0</v>
      </c>
      <c r="M98" s="9">
        <f t="shared" si="2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8">
        <f t="shared" si="3"/>
        <v>0</v>
      </c>
      <c r="M99" s="9">
        <f t="shared" si="2"/>
        <v>0</v>
      </c>
      <c r="N99" s="4"/>
    </row>
  </sheetData>
  <sortState ref="A4:N43">
    <sortCondition descending="1" ref="L4:L43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70" zoomScaleNormal="70" workbookViewId="0">
      <selection activeCell="A4" sqref="A4:A51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1" width="7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6">
        <v>22</v>
      </c>
    </row>
    <row r="2" spans="1:15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2" t="s">
        <v>4</v>
      </c>
      <c r="M2" s="9" t="s">
        <v>5</v>
      </c>
      <c r="N2" s="12" t="s">
        <v>6</v>
      </c>
    </row>
    <row r="3" spans="1:15" ht="15.75" x14ac:dyDescent="0.25">
      <c r="A3" s="13" t="str">
        <f ca="1">MID(CELL("filename",A1),SEARCH("]",CELL("filename"))+1,255)</f>
        <v>6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5" ht="15" customHeight="1" x14ac:dyDescent="0.25">
      <c r="A4" s="17" t="s">
        <v>70</v>
      </c>
      <c r="B4" s="17">
        <v>33</v>
      </c>
      <c r="C4" s="17" t="s">
        <v>71</v>
      </c>
      <c r="D4" s="17" t="s">
        <v>19</v>
      </c>
      <c r="E4" s="17" t="s">
        <v>72</v>
      </c>
      <c r="F4" s="3">
        <v>2</v>
      </c>
      <c r="G4" s="3">
        <v>2</v>
      </c>
      <c r="H4" s="3">
        <v>3</v>
      </c>
      <c r="I4" s="3">
        <v>1</v>
      </c>
      <c r="J4" s="3">
        <v>2</v>
      </c>
      <c r="K4" s="3">
        <v>3</v>
      </c>
      <c r="L4" s="8">
        <f>IF(SUM(F4:K4)&gt;$O$1, "больше макс!", SUM(F4:K4))</f>
        <v>13</v>
      </c>
      <c r="M4" s="9">
        <f>L4/$O$1</f>
        <v>0.59090909090909094</v>
      </c>
      <c r="N4" s="4" t="s">
        <v>67</v>
      </c>
    </row>
    <row r="5" spans="1:15" ht="15" customHeight="1" x14ac:dyDescent="0.25">
      <c r="A5" s="18" t="s">
        <v>73</v>
      </c>
      <c r="B5" s="18">
        <v>27</v>
      </c>
      <c r="C5" s="18" t="s">
        <v>71</v>
      </c>
      <c r="D5" s="18" t="s">
        <v>19</v>
      </c>
      <c r="E5" s="18" t="s">
        <v>72</v>
      </c>
      <c r="F5" s="3">
        <v>1</v>
      </c>
      <c r="G5" s="3">
        <v>3</v>
      </c>
      <c r="H5" s="3">
        <v>4</v>
      </c>
      <c r="I5" s="3">
        <v>1</v>
      </c>
      <c r="J5" s="3">
        <v>0</v>
      </c>
      <c r="K5" s="3">
        <v>3</v>
      </c>
      <c r="L5" s="8">
        <f>IF(SUM(F5:K5)&gt;$O$1, "больше макс!", SUM(F5:K5))</f>
        <v>12</v>
      </c>
      <c r="M5" s="9">
        <f>L5/$O$1</f>
        <v>0.54545454545454541</v>
      </c>
      <c r="N5" s="4" t="s">
        <v>69</v>
      </c>
    </row>
    <row r="6" spans="1:15" ht="15" customHeight="1" x14ac:dyDescent="0.25">
      <c r="A6" s="17" t="s">
        <v>74</v>
      </c>
      <c r="B6" s="17">
        <v>32</v>
      </c>
      <c r="C6" s="17" t="s">
        <v>71</v>
      </c>
      <c r="D6" s="17" t="s">
        <v>19</v>
      </c>
      <c r="E6" s="17" t="s">
        <v>72</v>
      </c>
      <c r="F6" s="3">
        <v>2</v>
      </c>
      <c r="G6" s="3">
        <v>1</v>
      </c>
      <c r="H6" s="3">
        <v>6</v>
      </c>
      <c r="I6" s="3">
        <v>1</v>
      </c>
      <c r="J6" s="3">
        <v>0</v>
      </c>
      <c r="K6" s="3">
        <v>2</v>
      </c>
      <c r="L6" s="8">
        <f>IF(SUM(F6:K6)&gt;$O$1, "больше макс!", SUM(F6:K6))</f>
        <v>12</v>
      </c>
      <c r="M6" s="9">
        <f>L6/$O$1</f>
        <v>0.54545454545454541</v>
      </c>
      <c r="N6" s="4" t="s">
        <v>69</v>
      </c>
    </row>
    <row r="7" spans="1:15" ht="15" customHeight="1" x14ac:dyDescent="0.25">
      <c r="A7" s="17" t="s">
        <v>75</v>
      </c>
      <c r="B7" s="17">
        <v>13</v>
      </c>
      <c r="C7" s="17" t="s">
        <v>71</v>
      </c>
      <c r="D7" s="17" t="s">
        <v>19</v>
      </c>
      <c r="E7" s="17" t="s">
        <v>72</v>
      </c>
      <c r="F7" s="3">
        <v>2</v>
      </c>
      <c r="G7" s="3">
        <v>3</v>
      </c>
      <c r="H7" s="3">
        <v>2</v>
      </c>
      <c r="I7" s="3">
        <v>0</v>
      </c>
      <c r="J7" s="3">
        <v>0</v>
      </c>
      <c r="K7" s="3">
        <v>3</v>
      </c>
      <c r="L7" s="8">
        <f>IF(SUM(F7:K7)&gt;$O$1, "больше макс!", SUM(F7:K7))</f>
        <v>10</v>
      </c>
      <c r="M7" s="9">
        <f>L7/$O$1</f>
        <v>0.45454545454545453</v>
      </c>
      <c r="N7" s="4" t="s">
        <v>68</v>
      </c>
    </row>
    <row r="8" spans="1:15" ht="15" customHeight="1" x14ac:dyDescent="0.25">
      <c r="A8" s="18" t="s">
        <v>76</v>
      </c>
      <c r="B8" s="18">
        <v>2</v>
      </c>
      <c r="C8" s="18" t="s">
        <v>71</v>
      </c>
      <c r="D8" s="18" t="s">
        <v>19</v>
      </c>
      <c r="E8" s="18" t="s">
        <v>72</v>
      </c>
      <c r="F8" s="3">
        <v>2</v>
      </c>
      <c r="G8" s="3">
        <v>3</v>
      </c>
      <c r="H8" s="3">
        <v>2</v>
      </c>
      <c r="I8" s="3">
        <v>0</v>
      </c>
      <c r="J8" s="3">
        <v>0</v>
      </c>
      <c r="K8" s="3">
        <v>3</v>
      </c>
      <c r="L8" s="8">
        <f>IF(SUM(F8:K8)&gt;$O$1, "больше макс!", SUM(F8:K8))</f>
        <v>10</v>
      </c>
      <c r="M8" s="9">
        <f>L8/$O$1</f>
        <v>0.45454545454545453</v>
      </c>
      <c r="N8" s="4" t="s">
        <v>68</v>
      </c>
    </row>
    <row r="9" spans="1:15" ht="15" customHeight="1" x14ac:dyDescent="0.25">
      <c r="A9" s="18" t="s">
        <v>97</v>
      </c>
      <c r="B9" s="18">
        <v>15</v>
      </c>
      <c r="C9" s="18" t="s">
        <v>98</v>
      </c>
      <c r="D9" s="18" t="s">
        <v>19</v>
      </c>
      <c r="E9" s="18" t="s">
        <v>72</v>
      </c>
      <c r="F9" s="3">
        <v>2</v>
      </c>
      <c r="G9" s="3">
        <v>3</v>
      </c>
      <c r="H9" s="3">
        <v>2</v>
      </c>
      <c r="I9" s="3">
        <v>0</v>
      </c>
      <c r="J9" s="3">
        <v>0</v>
      </c>
      <c r="K9" s="3">
        <v>3</v>
      </c>
      <c r="L9" s="8">
        <f>IF(SUM(F9:K9)&gt;$O$1, "больше макс!", SUM(F9:K9))</f>
        <v>10</v>
      </c>
      <c r="M9" s="9">
        <f>L9/$O$1</f>
        <v>0.45454545454545453</v>
      </c>
      <c r="N9" s="4" t="s">
        <v>68</v>
      </c>
    </row>
    <row r="10" spans="1:15" ht="15" customHeight="1" x14ac:dyDescent="0.25">
      <c r="A10" s="18" t="s">
        <v>99</v>
      </c>
      <c r="B10" s="18">
        <v>40</v>
      </c>
      <c r="C10" s="18" t="s">
        <v>98</v>
      </c>
      <c r="D10" s="18" t="s">
        <v>19</v>
      </c>
      <c r="E10" s="18" t="s">
        <v>72</v>
      </c>
      <c r="F10" s="3">
        <v>0</v>
      </c>
      <c r="G10" s="3">
        <v>0</v>
      </c>
      <c r="H10" s="3">
        <v>5</v>
      </c>
      <c r="I10" s="3">
        <v>2</v>
      </c>
      <c r="J10" s="3">
        <v>0</v>
      </c>
      <c r="K10" s="3">
        <v>3</v>
      </c>
      <c r="L10" s="8">
        <f>IF(SUM(F10:K10)&gt;$O$1, "больше макс!", SUM(F10:K10))</f>
        <v>10</v>
      </c>
      <c r="M10" s="9">
        <f>L10/$O$1</f>
        <v>0.45454545454545453</v>
      </c>
      <c r="N10" s="4" t="s">
        <v>68</v>
      </c>
    </row>
    <row r="11" spans="1:15" ht="15" customHeight="1" x14ac:dyDescent="0.25">
      <c r="A11" s="18" t="s">
        <v>77</v>
      </c>
      <c r="B11" s="18">
        <v>28</v>
      </c>
      <c r="C11" s="18" t="s">
        <v>71</v>
      </c>
      <c r="D11" s="18" t="s">
        <v>19</v>
      </c>
      <c r="E11" s="18" t="s">
        <v>72</v>
      </c>
      <c r="F11" s="3">
        <v>1</v>
      </c>
      <c r="G11" s="3">
        <v>0</v>
      </c>
      <c r="H11" s="3">
        <v>5</v>
      </c>
      <c r="I11" s="3">
        <v>0</v>
      </c>
      <c r="J11" s="3">
        <v>0</v>
      </c>
      <c r="K11" s="3">
        <v>3</v>
      </c>
      <c r="L11" s="8">
        <f>IF(SUM(F11:K11)&gt;$O$1, "больше макс!", SUM(F11:K11))</f>
        <v>9</v>
      </c>
      <c r="M11" s="9">
        <f>L11/$O$1</f>
        <v>0.40909090909090912</v>
      </c>
      <c r="N11" s="4" t="s">
        <v>68</v>
      </c>
    </row>
    <row r="12" spans="1:15" ht="15" customHeight="1" x14ac:dyDescent="0.25">
      <c r="A12" s="18" t="s">
        <v>78</v>
      </c>
      <c r="B12" s="18">
        <v>12</v>
      </c>
      <c r="C12" s="18" t="s">
        <v>71</v>
      </c>
      <c r="D12" s="18" t="s">
        <v>19</v>
      </c>
      <c r="E12" s="18" t="s">
        <v>72</v>
      </c>
      <c r="F12" s="3">
        <v>0</v>
      </c>
      <c r="G12" s="3">
        <v>1</v>
      </c>
      <c r="H12" s="3">
        <v>5</v>
      </c>
      <c r="I12" s="3">
        <v>1</v>
      </c>
      <c r="J12" s="3">
        <v>0</v>
      </c>
      <c r="K12" s="3">
        <v>2</v>
      </c>
      <c r="L12" s="8">
        <f>IF(SUM(F12:K12)&gt;$O$1, "больше макс!", SUM(F12:K12))</f>
        <v>9</v>
      </c>
      <c r="M12" s="9">
        <f>L12/$O$1</f>
        <v>0.40909090909090912</v>
      </c>
      <c r="N12" s="4" t="s">
        <v>68</v>
      </c>
    </row>
    <row r="13" spans="1:15" ht="15" customHeight="1" x14ac:dyDescent="0.25">
      <c r="A13" s="18" t="s">
        <v>79</v>
      </c>
      <c r="B13" s="18">
        <v>26</v>
      </c>
      <c r="C13" s="18" t="s">
        <v>71</v>
      </c>
      <c r="D13" s="18" t="s">
        <v>19</v>
      </c>
      <c r="E13" s="18" t="s">
        <v>72</v>
      </c>
      <c r="F13" s="3">
        <v>2</v>
      </c>
      <c r="G13" s="3">
        <v>0</v>
      </c>
      <c r="H13" s="3">
        <v>6</v>
      </c>
      <c r="I13" s="3">
        <v>0</v>
      </c>
      <c r="J13" s="3">
        <v>0</v>
      </c>
      <c r="K13" s="3">
        <v>1</v>
      </c>
      <c r="L13" s="8">
        <f>IF(SUM(F13:K13)&gt;$O$1, "больше макс!", SUM(F13:K13))</f>
        <v>9</v>
      </c>
      <c r="M13" s="9">
        <f>L13/$O$1</f>
        <v>0.40909090909090912</v>
      </c>
      <c r="N13" s="4" t="s">
        <v>68</v>
      </c>
    </row>
    <row r="14" spans="1:15" ht="15" customHeight="1" x14ac:dyDescent="0.25">
      <c r="A14" s="18" t="s">
        <v>100</v>
      </c>
      <c r="B14" s="18">
        <v>11</v>
      </c>
      <c r="C14" s="18" t="s">
        <v>98</v>
      </c>
      <c r="D14" s="18" t="s">
        <v>19</v>
      </c>
      <c r="E14" s="18" t="s">
        <v>72</v>
      </c>
      <c r="F14" s="3">
        <v>1</v>
      </c>
      <c r="G14" s="3">
        <v>2</v>
      </c>
      <c r="H14" s="3">
        <v>3</v>
      </c>
      <c r="I14" s="3">
        <v>0</v>
      </c>
      <c r="J14" s="3">
        <v>0</v>
      </c>
      <c r="K14" s="3">
        <v>3</v>
      </c>
      <c r="L14" s="8">
        <f>IF(SUM(F14:K14)&gt;$O$1, "больше макс!", SUM(F14:K14))</f>
        <v>9</v>
      </c>
      <c r="M14" s="9">
        <f>L14/$O$1</f>
        <v>0.40909090909090912</v>
      </c>
      <c r="N14" s="4" t="s">
        <v>68</v>
      </c>
    </row>
    <row r="15" spans="1:15" ht="15" customHeight="1" x14ac:dyDescent="0.25">
      <c r="A15" s="17" t="s">
        <v>80</v>
      </c>
      <c r="B15" s="17">
        <v>34</v>
      </c>
      <c r="C15" s="17" t="s">
        <v>71</v>
      </c>
      <c r="D15" s="17" t="s">
        <v>19</v>
      </c>
      <c r="E15" s="17" t="s">
        <v>72</v>
      </c>
      <c r="F15" s="3">
        <v>1</v>
      </c>
      <c r="G15" s="3">
        <v>0</v>
      </c>
      <c r="H15" s="3">
        <v>4</v>
      </c>
      <c r="I15" s="3">
        <v>1</v>
      </c>
      <c r="J15" s="3">
        <v>0</v>
      </c>
      <c r="K15" s="3">
        <v>2</v>
      </c>
      <c r="L15" s="8">
        <f>IF(SUM(F15:K15)&gt;$O$1, "больше макс!", SUM(F15:K15))</f>
        <v>8</v>
      </c>
      <c r="M15" s="9">
        <f>L15/$O$1</f>
        <v>0.36363636363636365</v>
      </c>
      <c r="N15" s="4" t="s">
        <v>68</v>
      </c>
    </row>
    <row r="16" spans="1:15" ht="15" customHeight="1" x14ac:dyDescent="0.25">
      <c r="A16" s="18" t="s">
        <v>101</v>
      </c>
      <c r="B16" s="18">
        <v>37</v>
      </c>
      <c r="C16" s="18" t="s">
        <v>98</v>
      </c>
      <c r="D16" s="18" t="s">
        <v>19</v>
      </c>
      <c r="E16" s="18" t="s">
        <v>72</v>
      </c>
      <c r="F16" s="3">
        <v>1</v>
      </c>
      <c r="G16" s="3">
        <v>3</v>
      </c>
      <c r="H16" s="3">
        <v>2</v>
      </c>
      <c r="I16" s="3">
        <v>0</v>
      </c>
      <c r="J16" s="3">
        <v>0</v>
      </c>
      <c r="K16" s="3">
        <v>2</v>
      </c>
      <c r="L16" s="8">
        <f>IF(SUM(F16:K16)&gt;$O$1, "больше макс!", SUM(F16:K16))</f>
        <v>8</v>
      </c>
      <c r="M16" s="9">
        <f>L16/$O$1</f>
        <v>0.36363636363636365</v>
      </c>
      <c r="N16" s="4" t="s">
        <v>68</v>
      </c>
    </row>
    <row r="17" spans="1:14" ht="15" customHeight="1" x14ac:dyDescent="0.25">
      <c r="A17" s="18" t="s">
        <v>81</v>
      </c>
      <c r="B17" s="18">
        <v>1</v>
      </c>
      <c r="C17" s="18" t="s">
        <v>71</v>
      </c>
      <c r="D17" s="18" t="s">
        <v>19</v>
      </c>
      <c r="E17" s="18" t="s">
        <v>72</v>
      </c>
      <c r="F17" s="3">
        <v>1</v>
      </c>
      <c r="G17" s="3">
        <v>0</v>
      </c>
      <c r="H17" s="3">
        <v>2</v>
      </c>
      <c r="I17" s="3">
        <v>0</v>
      </c>
      <c r="J17" s="3">
        <v>0</v>
      </c>
      <c r="K17" s="3">
        <v>4</v>
      </c>
      <c r="L17" s="8">
        <f>IF(SUM(F17:K17)&gt;$O$1, "больше макс!", SUM(F17:K17))</f>
        <v>7</v>
      </c>
      <c r="M17" s="9">
        <f>L17/$O$1</f>
        <v>0.31818181818181818</v>
      </c>
      <c r="N17" s="4" t="s">
        <v>68</v>
      </c>
    </row>
    <row r="18" spans="1:14" ht="15" customHeight="1" x14ac:dyDescent="0.25">
      <c r="A18" s="18" t="s">
        <v>82</v>
      </c>
      <c r="B18" s="18">
        <v>29</v>
      </c>
      <c r="C18" s="18" t="s">
        <v>71</v>
      </c>
      <c r="D18" s="18" t="s">
        <v>19</v>
      </c>
      <c r="E18" s="18" t="s">
        <v>72</v>
      </c>
      <c r="F18" s="3">
        <v>1</v>
      </c>
      <c r="G18" s="3">
        <v>0</v>
      </c>
      <c r="H18" s="3">
        <v>1</v>
      </c>
      <c r="I18" s="3">
        <v>0</v>
      </c>
      <c r="J18" s="3">
        <v>2</v>
      </c>
      <c r="K18" s="3">
        <v>3</v>
      </c>
      <c r="L18" s="8">
        <f>IF(SUM(F18:K18)&gt;$O$1, "больше макс!", SUM(F18:K18))</f>
        <v>7</v>
      </c>
      <c r="M18" s="9">
        <f>L18/$O$1</f>
        <v>0.31818181818181818</v>
      </c>
      <c r="N18" s="4" t="s">
        <v>68</v>
      </c>
    </row>
    <row r="19" spans="1:14" ht="15" customHeight="1" x14ac:dyDescent="0.25">
      <c r="A19" s="18" t="s">
        <v>102</v>
      </c>
      <c r="B19" s="18">
        <v>4</v>
      </c>
      <c r="C19" s="18" t="s">
        <v>98</v>
      </c>
      <c r="D19" s="18" t="s">
        <v>19</v>
      </c>
      <c r="E19" s="18" t="s">
        <v>72</v>
      </c>
      <c r="F19" s="3">
        <v>1</v>
      </c>
      <c r="G19" s="3">
        <v>3</v>
      </c>
      <c r="H19" s="3">
        <v>2</v>
      </c>
      <c r="I19" s="3">
        <v>0</v>
      </c>
      <c r="J19" s="3">
        <v>0</v>
      </c>
      <c r="K19" s="3">
        <v>1</v>
      </c>
      <c r="L19" s="8">
        <f>IF(SUM(F19:K19)&gt;$O$1, "больше макс!", SUM(F19:K19))</f>
        <v>7</v>
      </c>
      <c r="M19" s="9">
        <f>L19/$O$1</f>
        <v>0.31818181818181818</v>
      </c>
      <c r="N19" s="4" t="s">
        <v>68</v>
      </c>
    </row>
    <row r="20" spans="1:14" ht="15" customHeight="1" x14ac:dyDescent="0.25">
      <c r="A20" s="18" t="s">
        <v>103</v>
      </c>
      <c r="B20" s="18">
        <v>38</v>
      </c>
      <c r="C20" s="18" t="s">
        <v>98</v>
      </c>
      <c r="D20" s="18" t="s">
        <v>19</v>
      </c>
      <c r="E20" s="18" t="s">
        <v>72</v>
      </c>
      <c r="F20" s="3">
        <v>0</v>
      </c>
      <c r="G20" s="3">
        <v>0</v>
      </c>
      <c r="H20" s="3">
        <v>4</v>
      </c>
      <c r="I20" s="3">
        <v>0</v>
      </c>
      <c r="J20" s="3">
        <v>0</v>
      </c>
      <c r="K20" s="3">
        <v>3</v>
      </c>
      <c r="L20" s="8">
        <f>IF(SUM(F20:K20)&gt;$O$1, "больше макс!", SUM(F20:K20))</f>
        <v>7</v>
      </c>
      <c r="M20" s="9">
        <f>L20/$O$1</f>
        <v>0.31818181818181818</v>
      </c>
      <c r="N20" s="4" t="s">
        <v>68</v>
      </c>
    </row>
    <row r="21" spans="1:14" ht="15" customHeight="1" x14ac:dyDescent="0.25">
      <c r="A21" s="18" t="s">
        <v>83</v>
      </c>
      <c r="B21" s="18">
        <v>10</v>
      </c>
      <c r="C21" s="18" t="s">
        <v>71</v>
      </c>
      <c r="D21" s="18" t="s">
        <v>19</v>
      </c>
      <c r="E21" s="18" t="s">
        <v>72</v>
      </c>
      <c r="F21" s="3">
        <v>1</v>
      </c>
      <c r="G21" s="3">
        <v>0</v>
      </c>
      <c r="H21" s="3">
        <v>3</v>
      </c>
      <c r="I21" s="3">
        <v>0</v>
      </c>
      <c r="J21" s="3">
        <v>0</v>
      </c>
      <c r="K21" s="3">
        <v>2</v>
      </c>
      <c r="L21" s="8">
        <f>IF(SUM(F21:K21)&gt;$O$1, "больше макс!", SUM(F21:K21))</f>
        <v>6</v>
      </c>
      <c r="M21" s="9">
        <f>L21/$O$1</f>
        <v>0.27272727272727271</v>
      </c>
      <c r="N21" s="4" t="s">
        <v>68</v>
      </c>
    </row>
    <row r="22" spans="1:14" ht="15" customHeight="1" x14ac:dyDescent="0.25">
      <c r="A22" s="18" t="s">
        <v>104</v>
      </c>
      <c r="B22" s="18">
        <v>7</v>
      </c>
      <c r="C22" s="18" t="s">
        <v>98</v>
      </c>
      <c r="D22" s="18" t="s">
        <v>19</v>
      </c>
      <c r="E22" s="18" t="s">
        <v>72</v>
      </c>
      <c r="F22" s="3">
        <v>0</v>
      </c>
      <c r="G22" s="3">
        <v>0</v>
      </c>
      <c r="H22" s="3">
        <v>4</v>
      </c>
      <c r="I22" s="3">
        <v>0</v>
      </c>
      <c r="J22" s="3">
        <v>0</v>
      </c>
      <c r="K22" s="3">
        <v>2</v>
      </c>
      <c r="L22" s="8">
        <f>IF(SUM(F22:K22)&gt;$O$1, "больше макс!", SUM(F22:K22))</f>
        <v>6</v>
      </c>
      <c r="M22" s="9">
        <f>L22/$O$1</f>
        <v>0.27272727272727271</v>
      </c>
      <c r="N22" s="4" t="s">
        <v>68</v>
      </c>
    </row>
    <row r="23" spans="1:14" ht="15" customHeight="1" x14ac:dyDescent="0.25">
      <c r="A23" s="18" t="s">
        <v>105</v>
      </c>
      <c r="B23" s="18">
        <v>21</v>
      </c>
      <c r="C23" s="18" t="s">
        <v>98</v>
      </c>
      <c r="D23" s="18" t="s">
        <v>19</v>
      </c>
      <c r="E23" s="18" t="s">
        <v>72</v>
      </c>
      <c r="F23" s="3">
        <v>0</v>
      </c>
      <c r="G23" s="3">
        <v>0</v>
      </c>
      <c r="H23" s="3">
        <v>4</v>
      </c>
      <c r="I23" s="3">
        <v>0</v>
      </c>
      <c r="J23" s="3">
        <v>0</v>
      </c>
      <c r="K23" s="3">
        <v>2</v>
      </c>
      <c r="L23" s="8">
        <f>IF(SUM(F23:K23)&gt;$O$1, "больше макс!", SUM(F23:K23))</f>
        <v>6</v>
      </c>
      <c r="M23" s="9">
        <f>L23/$O$1</f>
        <v>0.27272727272727271</v>
      </c>
      <c r="N23" s="4" t="s">
        <v>68</v>
      </c>
    </row>
    <row r="24" spans="1:14" ht="15" customHeight="1" x14ac:dyDescent="0.25">
      <c r="A24" s="18" t="s">
        <v>106</v>
      </c>
      <c r="B24" s="18">
        <v>16</v>
      </c>
      <c r="C24" s="18" t="s">
        <v>98</v>
      </c>
      <c r="D24" s="18" t="s">
        <v>19</v>
      </c>
      <c r="E24" s="18" t="s">
        <v>72</v>
      </c>
      <c r="F24" s="3">
        <v>1</v>
      </c>
      <c r="G24" s="3">
        <v>0</v>
      </c>
      <c r="H24" s="3">
        <v>0</v>
      </c>
      <c r="I24" s="3">
        <v>3</v>
      </c>
      <c r="J24" s="3">
        <v>0</v>
      </c>
      <c r="K24" s="3">
        <v>2</v>
      </c>
      <c r="L24" s="8">
        <f>IF(SUM(F24:K24)&gt;$O$1, "больше макс!", SUM(F24:K24))</f>
        <v>6</v>
      </c>
      <c r="M24" s="9">
        <f>L24/$O$1</f>
        <v>0.27272727272727271</v>
      </c>
      <c r="N24" s="4" t="s">
        <v>68</v>
      </c>
    </row>
    <row r="25" spans="1:14" ht="15" customHeight="1" x14ac:dyDescent="0.25">
      <c r="A25" s="18" t="s">
        <v>107</v>
      </c>
      <c r="B25" s="18">
        <v>5</v>
      </c>
      <c r="C25" s="18" t="s">
        <v>98</v>
      </c>
      <c r="D25" s="18" t="s">
        <v>19</v>
      </c>
      <c r="E25" s="18" t="s">
        <v>72</v>
      </c>
      <c r="F25" s="3">
        <v>0</v>
      </c>
      <c r="G25" s="3">
        <v>1</v>
      </c>
      <c r="H25" s="3">
        <v>2</v>
      </c>
      <c r="I25" s="3">
        <v>0</v>
      </c>
      <c r="J25" s="3">
        <v>0</v>
      </c>
      <c r="K25" s="3">
        <v>3</v>
      </c>
      <c r="L25" s="8">
        <f>IF(SUM(F25:K25)&gt;$O$1, "больше макс!", SUM(F25:K25))</f>
        <v>6</v>
      </c>
      <c r="M25" s="9">
        <f>L25/$O$1</f>
        <v>0.27272727272727271</v>
      </c>
      <c r="N25" s="4" t="s">
        <v>68</v>
      </c>
    </row>
    <row r="26" spans="1:14" ht="15" customHeight="1" x14ac:dyDescent="0.25">
      <c r="A26" s="18" t="s">
        <v>121</v>
      </c>
      <c r="B26" s="18">
        <v>48</v>
      </c>
      <c r="C26" s="18" t="s">
        <v>122</v>
      </c>
      <c r="D26" s="18" t="s">
        <v>19</v>
      </c>
      <c r="E26" s="18" t="s">
        <v>123</v>
      </c>
      <c r="F26" s="3">
        <v>2</v>
      </c>
      <c r="G26" s="3">
        <v>0</v>
      </c>
      <c r="H26" s="3">
        <v>2</v>
      </c>
      <c r="I26" s="3">
        <v>0</v>
      </c>
      <c r="J26" s="3">
        <v>0</v>
      </c>
      <c r="K26" s="3">
        <v>2</v>
      </c>
      <c r="L26" s="8">
        <f>IF(SUM(F26:K26)&gt;$O$1, "больше макс!", SUM(F26:K26))</f>
        <v>6</v>
      </c>
      <c r="M26" s="9">
        <f>L26/$O$1</f>
        <v>0.27272727272727271</v>
      </c>
      <c r="N26" s="4" t="s">
        <v>68</v>
      </c>
    </row>
    <row r="27" spans="1:14" ht="15" customHeight="1" x14ac:dyDescent="0.25">
      <c r="A27" s="18" t="s">
        <v>94</v>
      </c>
      <c r="B27" s="18">
        <v>8</v>
      </c>
      <c r="C27" s="18" t="s">
        <v>71</v>
      </c>
      <c r="D27" s="18" t="s">
        <v>19</v>
      </c>
      <c r="E27" s="18" t="s">
        <v>72</v>
      </c>
      <c r="F27" s="3">
        <v>1</v>
      </c>
      <c r="G27" s="3">
        <v>0</v>
      </c>
      <c r="H27" s="3">
        <v>2</v>
      </c>
      <c r="I27" s="3">
        <v>0</v>
      </c>
      <c r="J27" s="3">
        <v>0</v>
      </c>
      <c r="K27" s="3">
        <v>2</v>
      </c>
      <c r="L27" s="8">
        <f>IF(SUM(F27:K27)&gt;$O$1, "больше макс!", SUM(F27:K27))</f>
        <v>5</v>
      </c>
      <c r="M27" s="9">
        <f>L27/$O$1</f>
        <v>0.22727272727272727</v>
      </c>
      <c r="N27" s="4" t="s">
        <v>68</v>
      </c>
    </row>
    <row r="28" spans="1:14" ht="15" customHeight="1" x14ac:dyDescent="0.25">
      <c r="A28" s="18" t="s">
        <v>108</v>
      </c>
      <c r="B28" s="18">
        <v>44</v>
      </c>
      <c r="C28" s="18" t="s">
        <v>98</v>
      </c>
      <c r="D28" s="18" t="s">
        <v>19</v>
      </c>
      <c r="E28" s="18" t="s">
        <v>72</v>
      </c>
      <c r="F28" s="3">
        <v>0</v>
      </c>
      <c r="G28" s="3">
        <v>1</v>
      </c>
      <c r="H28" s="3">
        <v>2</v>
      </c>
      <c r="I28" s="3">
        <v>2</v>
      </c>
      <c r="J28" s="3">
        <v>0</v>
      </c>
      <c r="K28" s="3">
        <v>0</v>
      </c>
      <c r="L28" s="8">
        <f>IF(SUM(F28:K28)&gt;$O$1, "больше макс!", SUM(F28:K28))</f>
        <v>5</v>
      </c>
      <c r="M28" s="9">
        <f>L28/$O$1</f>
        <v>0.22727272727272727</v>
      </c>
      <c r="N28" s="4" t="s">
        <v>68</v>
      </c>
    </row>
    <row r="29" spans="1:14" ht="15" customHeight="1" x14ac:dyDescent="0.25">
      <c r="A29" s="18" t="s">
        <v>84</v>
      </c>
      <c r="B29" s="18">
        <v>25</v>
      </c>
      <c r="C29" s="18" t="s">
        <v>71</v>
      </c>
      <c r="D29" s="18" t="s">
        <v>19</v>
      </c>
      <c r="E29" s="18" t="s">
        <v>72</v>
      </c>
      <c r="F29" s="3">
        <v>2</v>
      </c>
      <c r="G29" s="3">
        <v>0</v>
      </c>
      <c r="H29" s="3">
        <v>1</v>
      </c>
      <c r="I29" s="3">
        <v>0</v>
      </c>
      <c r="J29" s="3">
        <v>0</v>
      </c>
      <c r="K29" s="3">
        <v>1</v>
      </c>
      <c r="L29" s="8">
        <f>IF(SUM(F29:K29)&gt;$O$1, "больше макс!", SUM(F29:K29))</f>
        <v>4</v>
      </c>
      <c r="M29" s="9">
        <f>L29/$O$1</f>
        <v>0.18181818181818182</v>
      </c>
      <c r="N29" s="4" t="s">
        <v>68</v>
      </c>
    </row>
    <row r="30" spans="1:14" ht="15" customHeight="1" x14ac:dyDescent="0.25">
      <c r="A30" s="18" t="s">
        <v>85</v>
      </c>
      <c r="B30" s="18">
        <v>30</v>
      </c>
      <c r="C30" s="18" t="s">
        <v>71</v>
      </c>
      <c r="D30" s="18" t="s">
        <v>19</v>
      </c>
      <c r="E30" s="18" t="s">
        <v>72</v>
      </c>
      <c r="F30" s="3">
        <v>1</v>
      </c>
      <c r="G30" s="3">
        <v>0</v>
      </c>
      <c r="H30" s="3">
        <v>0</v>
      </c>
      <c r="I30" s="3">
        <v>1</v>
      </c>
      <c r="J30" s="3">
        <v>0</v>
      </c>
      <c r="K30" s="3">
        <v>2</v>
      </c>
      <c r="L30" s="8">
        <f>IF(SUM(F30:K30)&gt;$O$1, "больше макс!", SUM(F30:K30))</f>
        <v>4</v>
      </c>
      <c r="M30" s="9">
        <f>L30/$O$1</f>
        <v>0.18181818181818182</v>
      </c>
      <c r="N30" s="4" t="s">
        <v>68</v>
      </c>
    </row>
    <row r="31" spans="1:14" ht="15" customHeight="1" x14ac:dyDescent="0.25">
      <c r="A31" s="18" t="s">
        <v>109</v>
      </c>
      <c r="B31" s="18">
        <v>41</v>
      </c>
      <c r="C31" s="18" t="s">
        <v>98</v>
      </c>
      <c r="D31" s="18" t="s">
        <v>19</v>
      </c>
      <c r="E31" s="18" t="s">
        <v>72</v>
      </c>
      <c r="F31" s="3">
        <v>0</v>
      </c>
      <c r="G31" s="3">
        <v>0</v>
      </c>
      <c r="H31" s="3">
        <v>2</v>
      </c>
      <c r="I31" s="3">
        <v>0</v>
      </c>
      <c r="J31" s="3">
        <v>0</v>
      </c>
      <c r="K31" s="3">
        <v>2</v>
      </c>
      <c r="L31" s="8">
        <f>IF(SUM(F31:K31)&gt;$O$1, "больше макс!", SUM(F31:K31))</f>
        <v>4</v>
      </c>
      <c r="M31" s="9">
        <f>L31/$O$1</f>
        <v>0.18181818181818182</v>
      </c>
      <c r="N31" s="4" t="s">
        <v>68</v>
      </c>
    </row>
    <row r="32" spans="1:14" ht="15" customHeight="1" x14ac:dyDescent="0.25">
      <c r="A32" s="18" t="s">
        <v>110</v>
      </c>
      <c r="B32" s="18">
        <v>20</v>
      </c>
      <c r="C32" s="18" t="s">
        <v>98</v>
      </c>
      <c r="D32" s="18" t="s">
        <v>19</v>
      </c>
      <c r="E32" s="18" t="s">
        <v>72</v>
      </c>
      <c r="F32" s="3">
        <v>1</v>
      </c>
      <c r="G32" s="3">
        <v>2</v>
      </c>
      <c r="H32" s="3">
        <v>0</v>
      </c>
      <c r="I32" s="3">
        <v>0</v>
      </c>
      <c r="J32" s="3">
        <v>0</v>
      </c>
      <c r="K32" s="3">
        <v>0</v>
      </c>
      <c r="L32" s="8">
        <f>IF(SUM(F32:K32)&gt;$O$1, "больше макс!", SUM(F32:K32))</f>
        <v>3</v>
      </c>
      <c r="M32" s="9">
        <f>L32/$O$1</f>
        <v>0.13636363636363635</v>
      </c>
      <c r="N32" s="4" t="s">
        <v>68</v>
      </c>
    </row>
    <row r="33" spans="1:14" ht="15" customHeight="1" x14ac:dyDescent="0.25">
      <c r="A33" s="18" t="s">
        <v>111</v>
      </c>
      <c r="B33" s="18">
        <v>43</v>
      </c>
      <c r="C33" s="18" t="s">
        <v>98</v>
      </c>
      <c r="D33" s="18" t="s">
        <v>19</v>
      </c>
      <c r="E33" s="18" t="s">
        <v>72</v>
      </c>
      <c r="F33" s="3">
        <v>0</v>
      </c>
      <c r="G33" s="3">
        <v>0</v>
      </c>
      <c r="H33" s="3">
        <v>3</v>
      </c>
      <c r="I33" s="3">
        <v>0</v>
      </c>
      <c r="J33" s="3">
        <v>0</v>
      </c>
      <c r="K33" s="3">
        <v>0</v>
      </c>
      <c r="L33" s="8">
        <f>IF(SUM(F33:K33)&gt;$O$1, "больше макс!", SUM(F33:K33))</f>
        <v>3</v>
      </c>
      <c r="M33" s="9">
        <f>L33/$O$1</f>
        <v>0.13636363636363635</v>
      </c>
      <c r="N33" s="4" t="s">
        <v>68</v>
      </c>
    </row>
    <row r="34" spans="1:14" ht="15.75" x14ac:dyDescent="0.25">
      <c r="A34" s="18" t="s">
        <v>112</v>
      </c>
      <c r="B34" s="18">
        <v>17</v>
      </c>
      <c r="C34" s="18" t="s">
        <v>98</v>
      </c>
      <c r="D34" s="18" t="s">
        <v>19</v>
      </c>
      <c r="E34" s="18" t="s">
        <v>72</v>
      </c>
      <c r="F34" s="3">
        <v>1</v>
      </c>
      <c r="G34" s="3">
        <v>0</v>
      </c>
      <c r="H34" s="3">
        <v>1</v>
      </c>
      <c r="I34" s="3">
        <v>0</v>
      </c>
      <c r="J34" s="3">
        <v>0</v>
      </c>
      <c r="K34" s="3">
        <v>1</v>
      </c>
      <c r="L34" s="8">
        <f>IF(SUM(F34:K34)&gt;$O$1, "больше макс!", SUM(F34:K34))</f>
        <v>3</v>
      </c>
      <c r="M34" s="9">
        <f>L34/$O$1</f>
        <v>0.13636363636363635</v>
      </c>
      <c r="N34" s="4" t="s">
        <v>68</v>
      </c>
    </row>
    <row r="35" spans="1:14" ht="15.75" x14ac:dyDescent="0.25">
      <c r="A35" s="18" t="s">
        <v>113</v>
      </c>
      <c r="B35" s="18">
        <v>42</v>
      </c>
      <c r="C35" s="18" t="s">
        <v>98</v>
      </c>
      <c r="D35" s="18" t="s">
        <v>19</v>
      </c>
      <c r="E35" s="18" t="s">
        <v>72</v>
      </c>
      <c r="F35" s="3">
        <v>0</v>
      </c>
      <c r="G35" s="3">
        <v>0</v>
      </c>
      <c r="H35" s="3">
        <v>0</v>
      </c>
      <c r="I35" s="3">
        <v>0</v>
      </c>
      <c r="J35" s="3">
        <v>3</v>
      </c>
      <c r="K35" s="3">
        <v>0</v>
      </c>
      <c r="L35" s="8">
        <f>IF(SUM(F35:K35)&gt;$O$1, "больше макс!", SUM(F35:K35))</f>
        <v>3</v>
      </c>
      <c r="M35" s="9">
        <f>L35/$O$1</f>
        <v>0.13636363636363635</v>
      </c>
      <c r="N35" s="4" t="s">
        <v>68</v>
      </c>
    </row>
    <row r="36" spans="1:14" ht="15.75" x14ac:dyDescent="0.25">
      <c r="A36" s="17" t="s">
        <v>86</v>
      </c>
      <c r="B36" s="18">
        <v>24</v>
      </c>
      <c r="C36" s="18" t="s">
        <v>71</v>
      </c>
      <c r="D36" s="18" t="s">
        <v>19</v>
      </c>
      <c r="E36" s="18" t="s">
        <v>72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1</v>
      </c>
      <c r="L36" s="8">
        <f>IF(SUM(F36:K36)&gt;$O$1, "больше макс!", SUM(F36:K36))</f>
        <v>2</v>
      </c>
      <c r="M36" s="9">
        <f>L36/$O$1</f>
        <v>9.0909090909090912E-2</v>
      </c>
      <c r="N36" s="4" t="s">
        <v>68</v>
      </c>
    </row>
    <row r="37" spans="1:14" ht="15.75" x14ac:dyDescent="0.25">
      <c r="A37" s="18" t="s">
        <v>116</v>
      </c>
      <c r="B37" s="18">
        <v>45</v>
      </c>
      <c r="C37" s="18" t="s">
        <v>98</v>
      </c>
      <c r="D37" s="18" t="s">
        <v>19</v>
      </c>
      <c r="E37" s="18" t="s">
        <v>72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1</v>
      </c>
      <c r="L37" s="8">
        <f>IF(SUM(F37:K37)&gt;$O$1, "больше макс!", SUM(F37:K37))</f>
        <v>2</v>
      </c>
      <c r="M37" s="9">
        <f>L37/$O$1</f>
        <v>9.0909090909090912E-2</v>
      </c>
      <c r="N37" s="4" t="s">
        <v>68</v>
      </c>
    </row>
    <row r="38" spans="1:14" ht="15.75" x14ac:dyDescent="0.25">
      <c r="A38" s="17" t="s">
        <v>87</v>
      </c>
      <c r="B38" s="18">
        <v>9</v>
      </c>
      <c r="C38" s="18" t="s">
        <v>71</v>
      </c>
      <c r="D38" s="18" t="s">
        <v>19</v>
      </c>
      <c r="E38" s="18" t="s">
        <v>72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8">
        <f>IF(SUM(F38:K38)&gt;$O$1, "больше макс!", SUM(F38:K38))</f>
        <v>1</v>
      </c>
      <c r="M38" s="9">
        <f>L38/$O$1</f>
        <v>4.5454545454545456E-2</v>
      </c>
      <c r="N38" s="4" t="s">
        <v>68</v>
      </c>
    </row>
    <row r="39" spans="1:14" ht="15.75" x14ac:dyDescent="0.25">
      <c r="A39" s="18" t="s">
        <v>88</v>
      </c>
      <c r="B39" s="18">
        <v>31</v>
      </c>
      <c r="C39" s="18" t="s">
        <v>71</v>
      </c>
      <c r="D39" s="18" t="s">
        <v>19</v>
      </c>
      <c r="E39" s="18" t="s">
        <v>72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0</v>
      </c>
      <c r="L39" s="8">
        <f>IF(SUM(F39:K39)&gt;$O$1, "больше макс!", SUM(F39:K39))</f>
        <v>1</v>
      </c>
      <c r="M39" s="9">
        <f>L39/$O$1</f>
        <v>4.5454545454545456E-2</v>
      </c>
      <c r="N39" s="4" t="s">
        <v>68</v>
      </c>
    </row>
    <row r="40" spans="1:14" ht="15.75" x14ac:dyDescent="0.25">
      <c r="A40" s="18" t="s">
        <v>89</v>
      </c>
      <c r="B40" s="18">
        <v>14</v>
      </c>
      <c r="C40" s="18" t="s">
        <v>71</v>
      </c>
      <c r="D40" s="18" t="s">
        <v>19</v>
      </c>
      <c r="E40" s="18" t="s">
        <v>72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0</v>
      </c>
      <c r="L40" s="8">
        <f>IF(SUM(F40:K40)&gt;$O$1, "больше макс!", SUM(F40:K40))</f>
        <v>1</v>
      </c>
      <c r="M40" s="9">
        <f>L40/$O$1</f>
        <v>4.5454545454545456E-2</v>
      </c>
      <c r="N40" s="4" t="s">
        <v>68</v>
      </c>
    </row>
    <row r="41" spans="1:14" ht="15.75" x14ac:dyDescent="0.25">
      <c r="A41" s="18" t="s">
        <v>114</v>
      </c>
      <c r="B41" s="18">
        <v>6</v>
      </c>
      <c r="C41" s="18" t="s">
        <v>98</v>
      </c>
      <c r="D41" s="18" t="s">
        <v>19</v>
      </c>
      <c r="E41" s="18" t="s">
        <v>72</v>
      </c>
      <c r="F41" s="3" t="s">
        <v>115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8">
        <f>IF(SUM(F41:K41)&gt;$O$1, "больше макс!", SUM(F41:K41))</f>
        <v>1</v>
      </c>
      <c r="M41" s="9">
        <f>L41/$O$1</f>
        <v>4.5454545454545456E-2</v>
      </c>
      <c r="N41" s="4" t="s">
        <v>68</v>
      </c>
    </row>
    <row r="42" spans="1:14" ht="15.75" x14ac:dyDescent="0.25">
      <c r="A42" s="18" t="s">
        <v>117</v>
      </c>
      <c r="B42" s="18">
        <v>46</v>
      </c>
      <c r="C42" s="18" t="s">
        <v>98</v>
      </c>
      <c r="D42" s="18" t="s">
        <v>19</v>
      </c>
      <c r="E42" s="18" t="s">
        <v>72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8">
        <f>IF(SUM(F42:K42)&gt;$O$1, "больше макс!", SUM(F42:K42))</f>
        <v>1</v>
      </c>
      <c r="M42" s="9">
        <f>L42/$O$1</f>
        <v>4.5454545454545456E-2</v>
      </c>
      <c r="N42" s="4" t="s">
        <v>68</v>
      </c>
    </row>
    <row r="43" spans="1:14" ht="15.75" x14ac:dyDescent="0.25">
      <c r="A43" s="18" t="s">
        <v>118</v>
      </c>
      <c r="B43" s="18">
        <v>19</v>
      </c>
      <c r="C43" s="18" t="s">
        <v>98</v>
      </c>
      <c r="D43" s="18" t="s">
        <v>19</v>
      </c>
      <c r="E43" s="18" t="s">
        <v>72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8">
        <f>IF(SUM(F43:K43)&gt;$O$1, "больше макс!", SUM(F43:K43))</f>
        <v>1</v>
      </c>
      <c r="M43" s="9">
        <f>L43/$O$1</f>
        <v>4.5454545454545456E-2</v>
      </c>
      <c r="N43" s="4" t="s">
        <v>68</v>
      </c>
    </row>
    <row r="44" spans="1:14" ht="15.75" x14ac:dyDescent="0.25">
      <c r="A44" s="18" t="s">
        <v>90</v>
      </c>
      <c r="B44" s="18">
        <v>3</v>
      </c>
      <c r="C44" s="18" t="s">
        <v>71</v>
      </c>
      <c r="D44" s="18" t="s">
        <v>19</v>
      </c>
      <c r="E44" s="18" t="s">
        <v>72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8">
        <f>IF(SUM(F44:K44)&gt;$O$1, "больше макс!", SUM(F44:K44))</f>
        <v>0</v>
      </c>
      <c r="M44" s="9">
        <f>L44/$O$1</f>
        <v>0</v>
      </c>
      <c r="N44" s="4" t="s">
        <v>68</v>
      </c>
    </row>
    <row r="45" spans="1:14" ht="15.75" x14ac:dyDescent="0.25">
      <c r="A45" s="18" t="s">
        <v>91</v>
      </c>
      <c r="B45" s="18">
        <v>23</v>
      </c>
      <c r="C45" s="18" t="s">
        <v>71</v>
      </c>
      <c r="D45" s="18" t="s">
        <v>19</v>
      </c>
      <c r="E45" s="18" t="s">
        <v>72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8">
        <f>IF(SUM(F45:K45)&gt;$O$1, "больше макс!", SUM(F45:K45))</f>
        <v>0</v>
      </c>
      <c r="M45" s="9">
        <f>L45/$O$1</f>
        <v>0</v>
      </c>
      <c r="N45" s="4" t="s">
        <v>68</v>
      </c>
    </row>
    <row r="46" spans="1:14" ht="15.75" x14ac:dyDescent="0.25">
      <c r="A46" s="18" t="s">
        <v>92</v>
      </c>
      <c r="B46" s="18">
        <v>35</v>
      </c>
      <c r="C46" s="18" t="s">
        <v>71</v>
      </c>
      <c r="D46" s="18" t="s">
        <v>19</v>
      </c>
      <c r="E46" s="18" t="s">
        <v>72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8">
        <f>IF(SUM(F46:K46)&gt;$O$1, "больше макс!", SUM(F46:K46))</f>
        <v>0</v>
      </c>
      <c r="M46" s="9">
        <f>L46/$O$1</f>
        <v>0</v>
      </c>
      <c r="N46" s="4" t="s">
        <v>68</v>
      </c>
    </row>
    <row r="47" spans="1:14" ht="15.75" x14ac:dyDescent="0.25">
      <c r="A47" s="18" t="s">
        <v>93</v>
      </c>
      <c r="B47" s="18">
        <v>39</v>
      </c>
      <c r="C47" s="18" t="s">
        <v>71</v>
      </c>
      <c r="D47" s="18" t="s">
        <v>19</v>
      </c>
      <c r="E47" s="18" t="s">
        <v>72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8">
        <f>IF(SUM(F47:K47)&gt;$O$1, "больше макс!", SUM(F47:K47))</f>
        <v>0</v>
      </c>
      <c r="M47" s="9">
        <f>L47/$O$1</f>
        <v>0</v>
      </c>
      <c r="N47" s="4" t="s">
        <v>68</v>
      </c>
    </row>
    <row r="48" spans="1:14" ht="15.75" x14ac:dyDescent="0.25">
      <c r="A48" s="18" t="s">
        <v>95</v>
      </c>
      <c r="B48" s="18">
        <v>36</v>
      </c>
      <c r="C48" s="18" t="s">
        <v>71</v>
      </c>
      <c r="D48" s="18" t="s">
        <v>19</v>
      </c>
      <c r="E48" s="18" t="s">
        <v>72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8">
        <f>IF(SUM(F48:K48)&gt;$O$1, "больше макс!", SUM(F48:K48))</f>
        <v>0</v>
      </c>
      <c r="M48" s="9">
        <f>L48/$O$1</f>
        <v>0</v>
      </c>
      <c r="N48" s="4" t="s">
        <v>68</v>
      </c>
    </row>
    <row r="49" spans="1:14" ht="15.75" x14ac:dyDescent="0.25">
      <c r="A49" s="18" t="s">
        <v>96</v>
      </c>
      <c r="B49" s="18">
        <v>22</v>
      </c>
      <c r="C49" s="18" t="s">
        <v>71</v>
      </c>
      <c r="D49" s="18" t="s">
        <v>19</v>
      </c>
      <c r="E49" s="18" t="s">
        <v>72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8">
        <f>IF(SUM(F49:K49)&gt;$O$1, "больше макс!", SUM(F49:K49))</f>
        <v>0</v>
      </c>
      <c r="M49" s="9">
        <f>L49/$O$1</f>
        <v>0</v>
      </c>
      <c r="N49" s="4" t="s">
        <v>68</v>
      </c>
    </row>
    <row r="50" spans="1:14" ht="15.75" x14ac:dyDescent="0.25">
      <c r="A50" s="18" t="s">
        <v>119</v>
      </c>
      <c r="B50" s="18">
        <v>47</v>
      </c>
      <c r="C50" s="18" t="s">
        <v>98</v>
      </c>
      <c r="D50" s="18" t="s">
        <v>19</v>
      </c>
      <c r="E50" s="18" t="s">
        <v>72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8">
        <f>IF(SUM(F50:K50)&gt;$O$1, "больше макс!", SUM(F50:K50))</f>
        <v>0</v>
      </c>
      <c r="M50" s="9">
        <f>L50/$O$1</f>
        <v>0</v>
      </c>
      <c r="N50" s="4" t="s">
        <v>68</v>
      </c>
    </row>
    <row r="51" spans="1:14" ht="15.75" x14ac:dyDescent="0.25">
      <c r="A51" s="18" t="s">
        <v>120</v>
      </c>
      <c r="B51" s="18">
        <v>18</v>
      </c>
      <c r="C51" s="18" t="s">
        <v>98</v>
      </c>
      <c r="D51" s="18" t="s">
        <v>19</v>
      </c>
      <c r="E51" s="18" t="s">
        <v>72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8">
        <f>IF(SUM(F51:K51)&gt;$O$1, "больше макс!", SUM(F51:K51))</f>
        <v>0</v>
      </c>
      <c r="M51" s="9">
        <f>L51/$O$1</f>
        <v>0</v>
      </c>
      <c r="N51" s="4" t="s">
        <v>68</v>
      </c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8">
        <f t="shared" ref="L5:L68" si="0">IF(SUM(F52:K52)&gt;$O$1, "больше макс!", SUM(F52:K52))</f>
        <v>0</v>
      </c>
      <c r="M52" s="9">
        <f t="shared" ref="M4:M67" si="1">L52/$O$1</f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8">
        <f t="shared" si="0"/>
        <v>0</v>
      </c>
      <c r="M53" s="9">
        <f t="shared" si="1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8">
        <f t="shared" si="0"/>
        <v>0</v>
      </c>
      <c r="M54" s="9">
        <f t="shared" si="1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8">
        <f t="shared" si="0"/>
        <v>0</v>
      </c>
      <c r="M55" s="9">
        <f t="shared" si="1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8">
        <f t="shared" si="0"/>
        <v>0</v>
      </c>
      <c r="M56" s="9">
        <f t="shared" si="1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8">
        <f t="shared" si="0"/>
        <v>0</v>
      </c>
      <c r="M57" s="9">
        <f t="shared" si="1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8">
        <f t="shared" si="0"/>
        <v>0</v>
      </c>
      <c r="M58" s="9">
        <f t="shared" si="1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8">
        <f t="shared" si="0"/>
        <v>0</v>
      </c>
      <c r="M59" s="9">
        <f t="shared" si="1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8">
        <f t="shared" si="0"/>
        <v>0</v>
      </c>
      <c r="M60" s="9">
        <f t="shared" si="1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8">
        <f t="shared" si="0"/>
        <v>0</v>
      </c>
      <c r="M61" s="9">
        <f t="shared" si="1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8">
        <f t="shared" si="0"/>
        <v>0</v>
      </c>
      <c r="M62" s="9">
        <f t="shared" si="1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8">
        <f t="shared" si="0"/>
        <v>0</v>
      </c>
      <c r="M63" s="9">
        <f t="shared" si="1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8">
        <f t="shared" si="0"/>
        <v>0</v>
      </c>
      <c r="M64" s="9">
        <f t="shared" si="1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8">
        <f t="shared" si="0"/>
        <v>0</v>
      </c>
      <c r="M65" s="9">
        <f t="shared" si="1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8">
        <f t="shared" si="0"/>
        <v>0</v>
      </c>
      <c r="M66" s="9">
        <f t="shared" si="1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8">
        <f t="shared" si="0"/>
        <v>0</v>
      </c>
      <c r="M67" s="9">
        <f t="shared" si="1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8">
        <f t="shared" si="0"/>
        <v>0</v>
      </c>
      <c r="M68" s="9">
        <f t="shared" ref="M68:M99" si="2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8">
        <f t="shared" ref="L69:L99" si="3">IF(SUM(F69:K69)&gt;$O$1, "больше макс!", SUM(F69:K69))</f>
        <v>0</v>
      </c>
      <c r="M69" s="9">
        <f t="shared" si="2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8">
        <f t="shared" si="3"/>
        <v>0</v>
      </c>
      <c r="M70" s="9">
        <f t="shared" si="2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8">
        <f t="shared" si="3"/>
        <v>0</v>
      </c>
      <c r="M71" s="9">
        <f t="shared" si="2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8">
        <f t="shared" si="3"/>
        <v>0</v>
      </c>
      <c r="M72" s="9">
        <f t="shared" si="2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8">
        <f t="shared" si="3"/>
        <v>0</v>
      </c>
      <c r="M73" s="9">
        <f t="shared" si="2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8">
        <f t="shared" si="3"/>
        <v>0</v>
      </c>
      <c r="M74" s="9">
        <f t="shared" si="2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8">
        <f t="shared" si="3"/>
        <v>0</v>
      </c>
      <c r="M75" s="9">
        <f t="shared" si="2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8">
        <f t="shared" si="3"/>
        <v>0</v>
      </c>
      <c r="M76" s="9">
        <f t="shared" si="2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8">
        <f t="shared" si="3"/>
        <v>0</v>
      </c>
      <c r="M77" s="9">
        <f t="shared" si="2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8">
        <f t="shared" si="3"/>
        <v>0</v>
      </c>
      <c r="M78" s="9">
        <f t="shared" si="2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8">
        <f t="shared" si="3"/>
        <v>0</v>
      </c>
      <c r="M79" s="9">
        <f t="shared" si="2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8">
        <f t="shared" si="3"/>
        <v>0</v>
      </c>
      <c r="M80" s="9">
        <f t="shared" si="2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8">
        <f t="shared" si="3"/>
        <v>0</v>
      </c>
      <c r="M81" s="9">
        <f t="shared" si="2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8">
        <f t="shared" si="3"/>
        <v>0</v>
      </c>
      <c r="M82" s="9">
        <f t="shared" si="2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8">
        <f t="shared" si="3"/>
        <v>0</v>
      </c>
      <c r="M83" s="9">
        <f t="shared" si="2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8">
        <f t="shared" si="3"/>
        <v>0</v>
      </c>
      <c r="M84" s="9">
        <f t="shared" si="2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8">
        <f t="shared" si="3"/>
        <v>0</v>
      </c>
      <c r="M85" s="9">
        <f t="shared" si="2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8">
        <f t="shared" si="3"/>
        <v>0</v>
      </c>
      <c r="M86" s="9">
        <f t="shared" si="2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8">
        <f t="shared" si="3"/>
        <v>0</v>
      </c>
      <c r="M87" s="9">
        <f t="shared" si="2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8">
        <f t="shared" si="3"/>
        <v>0</v>
      </c>
      <c r="M88" s="9">
        <f t="shared" si="2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8">
        <f t="shared" si="3"/>
        <v>0</v>
      </c>
      <c r="M89" s="9">
        <f t="shared" si="2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8">
        <f t="shared" si="3"/>
        <v>0</v>
      </c>
      <c r="M90" s="9">
        <f t="shared" si="2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8">
        <f t="shared" si="3"/>
        <v>0</v>
      </c>
      <c r="M91" s="9">
        <f t="shared" si="2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8">
        <f t="shared" si="3"/>
        <v>0</v>
      </c>
      <c r="M92" s="9">
        <f t="shared" si="2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8">
        <f t="shared" si="3"/>
        <v>0</v>
      </c>
      <c r="M93" s="9">
        <f t="shared" si="2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8">
        <f t="shared" si="3"/>
        <v>0</v>
      </c>
      <c r="M94" s="9">
        <f t="shared" si="2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8">
        <f t="shared" si="3"/>
        <v>0</v>
      </c>
      <c r="M95" s="9">
        <f t="shared" si="2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8">
        <f t="shared" si="3"/>
        <v>0</v>
      </c>
      <c r="M96" s="9">
        <f t="shared" si="2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8">
        <f t="shared" si="3"/>
        <v>0</v>
      </c>
      <c r="M97" s="9">
        <f t="shared" si="2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8">
        <f t="shared" si="3"/>
        <v>0</v>
      </c>
      <c r="M98" s="9">
        <f t="shared" si="2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8">
        <f t="shared" si="3"/>
        <v>0</v>
      </c>
      <c r="M99" s="9">
        <f t="shared" si="2"/>
        <v>0</v>
      </c>
      <c r="N99" s="4"/>
    </row>
  </sheetData>
  <sortState ref="A4:N51">
    <sortCondition descending="1" ref="L4:L51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zoomScale="70" zoomScaleNormal="70" workbookViewId="0">
      <selection activeCell="E30" sqref="E30"/>
    </sheetView>
  </sheetViews>
  <sheetFormatPr defaultColWidth="9.140625" defaultRowHeight="15" x14ac:dyDescent="0.25"/>
  <cols>
    <col min="1" max="1" width="39.5703125" style="6" bestFit="1" customWidth="1"/>
    <col min="2" max="2" width="8.42578125" style="6" bestFit="1" customWidth="1"/>
    <col min="3" max="3" width="7.28515625" style="6" customWidth="1"/>
    <col min="4" max="4" width="32.85546875" style="6" bestFit="1" customWidth="1"/>
    <col min="5" max="5" width="35.42578125" style="6" bestFit="1" customWidth="1"/>
    <col min="6" max="12" width="7.140625" style="7" customWidth="1"/>
    <col min="13" max="13" width="9.140625" style="1"/>
    <col min="14" max="14" width="10.85546875" style="1" customWidth="1"/>
    <col min="15" max="15" width="14.42578125" style="1" customWidth="1"/>
    <col min="16" max="16384" width="9.140625" style="1"/>
  </cols>
  <sheetData>
    <row r="1" spans="1:16" ht="22.5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6">
        <v>42</v>
      </c>
    </row>
    <row r="2" spans="1:16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2" t="s">
        <v>4</v>
      </c>
      <c r="N2" s="9" t="s">
        <v>5</v>
      </c>
      <c r="O2" s="12" t="s">
        <v>6</v>
      </c>
    </row>
    <row r="3" spans="1:16" ht="15.75" x14ac:dyDescent="0.25">
      <c r="A3" s="13" t="str">
        <f ca="1">MID(CELL("filename",A1),SEARCH("]",CELL("filename"))+1,255)</f>
        <v>7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6" ht="15" customHeight="1" x14ac:dyDescent="0.25">
      <c r="A4" s="18" t="s">
        <v>167</v>
      </c>
      <c r="B4" s="18">
        <v>16</v>
      </c>
      <c r="C4" s="18" t="s">
        <v>146</v>
      </c>
      <c r="D4" s="17" t="s">
        <v>19</v>
      </c>
      <c r="E4" s="18" t="s">
        <v>147</v>
      </c>
      <c r="F4" s="3">
        <v>6</v>
      </c>
      <c r="G4" s="3">
        <v>2</v>
      </c>
      <c r="H4" s="3">
        <v>6</v>
      </c>
      <c r="I4" s="3">
        <v>8</v>
      </c>
      <c r="J4" s="3">
        <v>5</v>
      </c>
      <c r="K4" s="3">
        <v>5</v>
      </c>
      <c r="L4" s="3">
        <v>4</v>
      </c>
      <c r="M4" s="8">
        <f>IF(SUM(F4:L4)&gt;$P$1, "больше макс!", SUM(F4:L4))</f>
        <v>36</v>
      </c>
      <c r="N4" s="9">
        <f>M4/$P$1</f>
        <v>0.8571428571428571</v>
      </c>
      <c r="O4" s="4" t="s">
        <v>67</v>
      </c>
    </row>
    <row r="5" spans="1:16" ht="15" customHeight="1" x14ac:dyDescent="0.25">
      <c r="A5" s="18" t="s">
        <v>151</v>
      </c>
      <c r="B5" s="18">
        <v>13</v>
      </c>
      <c r="C5" s="18" t="s">
        <v>146</v>
      </c>
      <c r="D5" s="17" t="s">
        <v>19</v>
      </c>
      <c r="E5" s="18" t="s">
        <v>147</v>
      </c>
      <c r="F5" s="3">
        <v>6</v>
      </c>
      <c r="G5" s="3">
        <v>3</v>
      </c>
      <c r="H5" s="3">
        <v>6</v>
      </c>
      <c r="I5" s="3">
        <v>8</v>
      </c>
      <c r="J5" s="3">
        <v>5</v>
      </c>
      <c r="K5" s="3">
        <v>3</v>
      </c>
      <c r="L5" s="3">
        <v>4</v>
      </c>
      <c r="M5" s="8">
        <f>IF(SUM(F5:L5)&gt;$P$1, "больше макс!", SUM(F5:L5))</f>
        <v>35</v>
      </c>
      <c r="N5" s="9">
        <f>M5/$P$1</f>
        <v>0.83333333333333337</v>
      </c>
      <c r="O5" s="4" t="s">
        <v>69</v>
      </c>
    </row>
    <row r="6" spans="1:16" ht="15" customHeight="1" x14ac:dyDescent="0.25">
      <c r="A6" s="18" t="s">
        <v>131</v>
      </c>
      <c r="B6" s="18">
        <v>23</v>
      </c>
      <c r="C6" s="17" t="s">
        <v>125</v>
      </c>
      <c r="D6" s="17" t="s">
        <v>19</v>
      </c>
      <c r="E6" s="17" t="s">
        <v>126</v>
      </c>
      <c r="F6" s="3">
        <v>4</v>
      </c>
      <c r="G6" s="3">
        <v>1</v>
      </c>
      <c r="H6" s="3">
        <v>6</v>
      </c>
      <c r="I6" s="3">
        <v>7</v>
      </c>
      <c r="J6" s="3">
        <v>6</v>
      </c>
      <c r="K6" s="3">
        <v>4</v>
      </c>
      <c r="L6" s="3">
        <v>4</v>
      </c>
      <c r="M6" s="8">
        <f>IF(SUM(F6:L6)&gt;$P$1, "больше макс!", SUM(F6:L6))</f>
        <v>32</v>
      </c>
      <c r="N6" s="9">
        <f>M6/$P$1</f>
        <v>0.76190476190476186</v>
      </c>
      <c r="O6" s="4" t="s">
        <v>69</v>
      </c>
    </row>
    <row r="7" spans="1:16" ht="15" customHeight="1" x14ac:dyDescent="0.25">
      <c r="A7" s="18" t="s">
        <v>153</v>
      </c>
      <c r="B7" s="18">
        <v>5</v>
      </c>
      <c r="C7" s="18" t="s">
        <v>146</v>
      </c>
      <c r="D7" s="17" t="s">
        <v>19</v>
      </c>
      <c r="E7" s="18" t="s">
        <v>147</v>
      </c>
      <c r="F7" s="3">
        <v>5</v>
      </c>
      <c r="G7" s="3">
        <v>2</v>
      </c>
      <c r="H7" s="3">
        <v>6</v>
      </c>
      <c r="I7" s="3">
        <v>8</v>
      </c>
      <c r="J7" s="3">
        <v>5</v>
      </c>
      <c r="K7" s="3">
        <v>3</v>
      </c>
      <c r="L7" s="3">
        <v>3</v>
      </c>
      <c r="M7" s="8">
        <f>IF(SUM(F7:L7)&gt;$P$1, "больше макс!", SUM(F7:L7))</f>
        <v>32</v>
      </c>
      <c r="N7" s="9">
        <f>M7/$P$1</f>
        <v>0.76190476190476186</v>
      </c>
      <c r="O7" s="4" t="s">
        <v>69</v>
      </c>
    </row>
    <row r="8" spans="1:16" ht="15" customHeight="1" x14ac:dyDescent="0.25">
      <c r="A8" s="18" t="s">
        <v>135</v>
      </c>
      <c r="B8" s="18">
        <v>1</v>
      </c>
      <c r="C8" s="17" t="s">
        <v>125</v>
      </c>
      <c r="D8" s="17" t="s">
        <v>19</v>
      </c>
      <c r="E8" s="17" t="s">
        <v>126</v>
      </c>
      <c r="F8" s="3">
        <v>4</v>
      </c>
      <c r="G8" s="3">
        <v>1</v>
      </c>
      <c r="H8" s="3">
        <v>6</v>
      </c>
      <c r="I8" s="3">
        <v>7</v>
      </c>
      <c r="J8" s="3">
        <v>6</v>
      </c>
      <c r="K8" s="3">
        <v>3</v>
      </c>
      <c r="L8" s="3">
        <v>4</v>
      </c>
      <c r="M8" s="8">
        <f>IF(SUM(F8:L8)&gt;$P$1, "больше макс!", SUM(F8:L8))</f>
        <v>31</v>
      </c>
      <c r="N8" s="9">
        <f>M8/$P$1</f>
        <v>0.73809523809523814</v>
      </c>
      <c r="O8" s="4" t="s">
        <v>69</v>
      </c>
    </row>
    <row r="9" spans="1:16" ht="15" customHeight="1" x14ac:dyDescent="0.25">
      <c r="A9" s="18" t="s">
        <v>155</v>
      </c>
      <c r="B9" s="18">
        <v>14</v>
      </c>
      <c r="C9" s="18" t="s">
        <v>146</v>
      </c>
      <c r="D9" s="17" t="s">
        <v>19</v>
      </c>
      <c r="E9" s="18" t="s">
        <v>147</v>
      </c>
      <c r="F9" s="3">
        <v>4</v>
      </c>
      <c r="G9" s="3">
        <v>1</v>
      </c>
      <c r="H9" s="3">
        <v>6</v>
      </c>
      <c r="I9" s="3">
        <v>8</v>
      </c>
      <c r="J9" s="3">
        <v>5</v>
      </c>
      <c r="K9" s="3">
        <v>3</v>
      </c>
      <c r="L9" s="3">
        <v>4</v>
      </c>
      <c r="M9" s="8">
        <f>IF(SUM(F9:L9)&gt;$P$1, "больше макс!", SUM(F9:L9))</f>
        <v>31</v>
      </c>
      <c r="N9" s="9">
        <f>M9/$P$1</f>
        <v>0.73809523809523814</v>
      </c>
      <c r="O9" s="4" t="s">
        <v>69</v>
      </c>
    </row>
    <row r="10" spans="1:16" ht="15" customHeight="1" x14ac:dyDescent="0.25">
      <c r="A10" s="18" t="s">
        <v>166</v>
      </c>
      <c r="B10" s="18">
        <v>19</v>
      </c>
      <c r="C10" s="18" t="s">
        <v>146</v>
      </c>
      <c r="D10" s="17" t="s">
        <v>19</v>
      </c>
      <c r="E10" s="18" t="s">
        <v>147</v>
      </c>
      <c r="F10" s="3">
        <v>6</v>
      </c>
      <c r="G10" s="3">
        <v>3</v>
      </c>
      <c r="H10" s="3">
        <v>2</v>
      </c>
      <c r="I10" s="3">
        <v>8</v>
      </c>
      <c r="J10" s="3">
        <v>5</v>
      </c>
      <c r="K10" s="3">
        <v>4</v>
      </c>
      <c r="L10" s="3">
        <v>3</v>
      </c>
      <c r="M10" s="8">
        <f>IF(SUM(F10:L10)&gt;$P$1, "больше макс!", SUM(F10:L10))</f>
        <v>31</v>
      </c>
      <c r="N10" s="9">
        <f>M10/$P$1</f>
        <v>0.73809523809523814</v>
      </c>
      <c r="O10" s="4" t="s">
        <v>69</v>
      </c>
    </row>
    <row r="11" spans="1:16" ht="15" customHeight="1" x14ac:dyDescent="0.25">
      <c r="A11" s="17" t="s">
        <v>124</v>
      </c>
      <c r="B11" s="17">
        <v>11</v>
      </c>
      <c r="C11" s="17" t="s">
        <v>125</v>
      </c>
      <c r="D11" s="17" t="s">
        <v>19</v>
      </c>
      <c r="E11" s="17" t="s">
        <v>126</v>
      </c>
      <c r="F11" s="3">
        <v>5</v>
      </c>
      <c r="G11" s="3">
        <v>3</v>
      </c>
      <c r="H11" s="3">
        <v>6</v>
      </c>
      <c r="I11" s="3">
        <v>7</v>
      </c>
      <c r="J11" s="3">
        <v>2</v>
      </c>
      <c r="K11" s="3">
        <v>3</v>
      </c>
      <c r="L11" s="3">
        <v>4</v>
      </c>
      <c r="M11" s="8">
        <f>IF(SUM(F11:L11)&gt;$P$1, "больше макс!", SUM(F11:L11))</f>
        <v>30</v>
      </c>
      <c r="N11" s="9">
        <f>M11/$P$1</f>
        <v>0.7142857142857143</v>
      </c>
      <c r="O11" s="4" t="s">
        <v>69</v>
      </c>
    </row>
    <row r="12" spans="1:16" ht="15" customHeight="1" x14ac:dyDescent="0.25">
      <c r="A12" s="18" t="s">
        <v>148</v>
      </c>
      <c r="B12" s="18">
        <v>24</v>
      </c>
      <c r="C12" s="18" t="s">
        <v>146</v>
      </c>
      <c r="D12" s="17" t="s">
        <v>19</v>
      </c>
      <c r="E12" s="18" t="s">
        <v>147</v>
      </c>
      <c r="F12" s="3">
        <v>5</v>
      </c>
      <c r="G12" s="3">
        <v>3</v>
      </c>
      <c r="H12" s="3">
        <v>2</v>
      </c>
      <c r="I12" s="3">
        <v>8</v>
      </c>
      <c r="J12" s="3">
        <v>6</v>
      </c>
      <c r="K12" s="3">
        <v>4</v>
      </c>
      <c r="L12" s="3">
        <v>2</v>
      </c>
      <c r="M12" s="8">
        <f>IF(SUM(F12:L12)&gt;$P$1, "больше макс!", SUM(F12:L12))</f>
        <v>30</v>
      </c>
      <c r="N12" s="9">
        <f>M12/$P$1</f>
        <v>0.7142857142857143</v>
      </c>
      <c r="O12" s="4" t="s">
        <v>69</v>
      </c>
    </row>
    <row r="13" spans="1:16" ht="15" customHeight="1" x14ac:dyDescent="0.25">
      <c r="A13" s="18" t="s">
        <v>132</v>
      </c>
      <c r="B13" s="18">
        <v>34</v>
      </c>
      <c r="C13" s="17" t="s">
        <v>125</v>
      </c>
      <c r="D13" s="17" t="s">
        <v>19</v>
      </c>
      <c r="E13" s="17" t="s">
        <v>126</v>
      </c>
      <c r="F13" s="3">
        <v>4</v>
      </c>
      <c r="G13" s="3">
        <v>2</v>
      </c>
      <c r="H13" s="3">
        <v>6</v>
      </c>
      <c r="I13" s="3">
        <v>7</v>
      </c>
      <c r="J13" s="3">
        <v>2</v>
      </c>
      <c r="K13" s="3">
        <v>4</v>
      </c>
      <c r="L13" s="3">
        <v>4</v>
      </c>
      <c r="M13" s="8">
        <f>IF(SUM(F13:L13)&gt;$P$1, "больше макс!", SUM(F13:L13))</f>
        <v>29</v>
      </c>
      <c r="N13" s="9">
        <f>M13/$P$1</f>
        <v>0.69047619047619047</v>
      </c>
      <c r="O13" s="4" t="s">
        <v>69</v>
      </c>
    </row>
    <row r="14" spans="1:16" ht="15" customHeight="1" x14ac:dyDescent="0.25">
      <c r="A14" s="18" t="s">
        <v>137</v>
      </c>
      <c r="B14" s="18">
        <v>40</v>
      </c>
      <c r="C14" s="17" t="s">
        <v>125</v>
      </c>
      <c r="D14" s="17" t="s">
        <v>19</v>
      </c>
      <c r="E14" s="17" t="s">
        <v>126</v>
      </c>
      <c r="F14" s="3">
        <v>5</v>
      </c>
      <c r="G14" s="3">
        <v>3</v>
      </c>
      <c r="H14" s="3">
        <v>6</v>
      </c>
      <c r="I14" s="3">
        <v>6</v>
      </c>
      <c r="J14" s="3">
        <v>2</v>
      </c>
      <c r="K14" s="3">
        <v>3</v>
      </c>
      <c r="L14" s="3">
        <v>4</v>
      </c>
      <c r="M14" s="8">
        <f>IF(SUM(F14:L14)&gt;$P$1, "больше макс!", SUM(F14:L14))</f>
        <v>29</v>
      </c>
      <c r="N14" s="9">
        <f>M14/$P$1</f>
        <v>0.69047619047619047</v>
      </c>
      <c r="O14" s="4" t="s">
        <v>69</v>
      </c>
    </row>
    <row r="15" spans="1:16" ht="15" customHeight="1" x14ac:dyDescent="0.25">
      <c r="A15" s="18" t="s">
        <v>164</v>
      </c>
      <c r="B15" s="18">
        <v>41</v>
      </c>
      <c r="C15" s="18" t="s">
        <v>146</v>
      </c>
      <c r="D15" s="17" t="s">
        <v>19</v>
      </c>
      <c r="E15" s="18" t="s">
        <v>147</v>
      </c>
      <c r="F15" s="3">
        <v>6</v>
      </c>
      <c r="G15" s="3">
        <v>3</v>
      </c>
      <c r="H15" s="3">
        <v>0</v>
      </c>
      <c r="I15" s="3">
        <v>8</v>
      </c>
      <c r="J15" s="3">
        <v>5</v>
      </c>
      <c r="K15" s="3">
        <v>3</v>
      </c>
      <c r="L15" s="3">
        <v>4</v>
      </c>
      <c r="M15" s="8">
        <f>IF(SUM(F15:L15)&gt;$P$1, "больше макс!", SUM(F15:L15))</f>
        <v>29</v>
      </c>
      <c r="N15" s="9">
        <f>M15/$P$1</f>
        <v>0.69047619047619047</v>
      </c>
      <c r="O15" s="4" t="s">
        <v>69</v>
      </c>
    </row>
    <row r="16" spans="1:16" ht="15" customHeight="1" x14ac:dyDescent="0.25">
      <c r="A16" s="18" t="s">
        <v>165</v>
      </c>
      <c r="B16" s="18">
        <v>37</v>
      </c>
      <c r="C16" s="18" t="s">
        <v>146</v>
      </c>
      <c r="D16" s="17" t="s">
        <v>19</v>
      </c>
      <c r="E16" s="18" t="s">
        <v>147</v>
      </c>
      <c r="F16" s="3">
        <v>5</v>
      </c>
      <c r="G16" s="3">
        <v>3</v>
      </c>
      <c r="H16" s="3">
        <v>2</v>
      </c>
      <c r="I16" s="3">
        <v>8</v>
      </c>
      <c r="J16" s="3">
        <v>5</v>
      </c>
      <c r="K16" s="3">
        <v>4</v>
      </c>
      <c r="L16" s="3">
        <v>2</v>
      </c>
      <c r="M16" s="8">
        <f>IF(SUM(F16:L16)&gt;$P$1, "больше макс!", SUM(F16:L16))</f>
        <v>29</v>
      </c>
      <c r="N16" s="9">
        <f>M16/$P$1</f>
        <v>0.69047619047619047</v>
      </c>
      <c r="O16" s="4" t="s">
        <v>69</v>
      </c>
    </row>
    <row r="17" spans="1:15" ht="15" customHeight="1" x14ac:dyDescent="0.25">
      <c r="A17" s="18" t="s">
        <v>136</v>
      </c>
      <c r="B17" s="18">
        <v>31</v>
      </c>
      <c r="C17" s="17" t="s">
        <v>125</v>
      </c>
      <c r="D17" s="17" t="s">
        <v>19</v>
      </c>
      <c r="E17" s="17" t="s">
        <v>126</v>
      </c>
      <c r="F17" s="3">
        <v>5</v>
      </c>
      <c r="G17" s="3">
        <v>2</v>
      </c>
      <c r="H17" s="3">
        <v>6</v>
      </c>
      <c r="I17" s="3">
        <v>7</v>
      </c>
      <c r="J17" s="3">
        <v>1</v>
      </c>
      <c r="K17" s="3">
        <v>3</v>
      </c>
      <c r="L17" s="3">
        <v>4</v>
      </c>
      <c r="M17" s="8">
        <f>IF(SUM(F17:L17)&gt;$P$1, "больше макс!", SUM(F17:L17))</f>
        <v>28</v>
      </c>
      <c r="N17" s="9">
        <f>M17/$P$1</f>
        <v>0.66666666666666663</v>
      </c>
      <c r="O17" s="4" t="s">
        <v>69</v>
      </c>
    </row>
    <row r="18" spans="1:15" ht="15" customHeight="1" x14ac:dyDescent="0.25">
      <c r="A18" s="18" t="s">
        <v>168</v>
      </c>
      <c r="B18" s="18">
        <v>20</v>
      </c>
      <c r="C18" s="18" t="s">
        <v>146</v>
      </c>
      <c r="D18" s="17" t="s">
        <v>19</v>
      </c>
      <c r="E18" s="18" t="s">
        <v>147</v>
      </c>
      <c r="F18" s="3">
        <v>6</v>
      </c>
      <c r="G18" s="3">
        <v>0</v>
      </c>
      <c r="H18" s="3">
        <v>2</v>
      </c>
      <c r="I18" s="3">
        <v>8</v>
      </c>
      <c r="J18" s="3">
        <v>5</v>
      </c>
      <c r="K18" s="3">
        <v>3</v>
      </c>
      <c r="L18" s="3">
        <v>4</v>
      </c>
      <c r="M18" s="8">
        <f>IF(SUM(F18:L18)&gt;$P$1, "больше макс!", SUM(F18:L18))</f>
        <v>28</v>
      </c>
      <c r="N18" s="9">
        <f>M18/$P$1</f>
        <v>0.66666666666666663</v>
      </c>
      <c r="O18" s="4" t="s">
        <v>69</v>
      </c>
    </row>
    <row r="19" spans="1:15" ht="15" customHeight="1" x14ac:dyDescent="0.25">
      <c r="A19" s="17" t="s">
        <v>129</v>
      </c>
      <c r="B19" s="17">
        <v>33</v>
      </c>
      <c r="C19" s="17" t="s">
        <v>125</v>
      </c>
      <c r="D19" s="17" t="s">
        <v>19</v>
      </c>
      <c r="E19" s="17" t="s">
        <v>126</v>
      </c>
      <c r="F19" s="3">
        <v>6</v>
      </c>
      <c r="G19" s="3">
        <v>0</v>
      </c>
      <c r="H19" s="3">
        <v>5</v>
      </c>
      <c r="I19" s="3">
        <v>7</v>
      </c>
      <c r="J19" s="3">
        <v>2</v>
      </c>
      <c r="K19" s="3">
        <v>3</v>
      </c>
      <c r="L19" s="3">
        <v>4</v>
      </c>
      <c r="M19" s="8">
        <f>IF(SUM(F19:L19)&gt;$P$1, "больше макс!", SUM(F19:L19))</f>
        <v>27</v>
      </c>
      <c r="N19" s="9">
        <f>M19/$P$1</f>
        <v>0.6428571428571429</v>
      </c>
      <c r="O19" s="4" t="s">
        <v>69</v>
      </c>
    </row>
    <row r="20" spans="1:15" ht="15" customHeight="1" x14ac:dyDescent="0.25">
      <c r="A20" s="18" t="s">
        <v>149</v>
      </c>
      <c r="B20" s="18">
        <v>8</v>
      </c>
      <c r="C20" s="18" t="s">
        <v>146</v>
      </c>
      <c r="D20" s="17" t="s">
        <v>19</v>
      </c>
      <c r="E20" s="18" t="s">
        <v>147</v>
      </c>
      <c r="F20" s="3">
        <v>5</v>
      </c>
      <c r="G20" s="3">
        <v>2</v>
      </c>
      <c r="H20" s="3">
        <v>0</v>
      </c>
      <c r="I20" s="3">
        <v>7</v>
      </c>
      <c r="J20" s="3">
        <v>5</v>
      </c>
      <c r="K20" s="3">
        <v>4</v>
      </c>
      <c r="L20" s="3">
        <v>4</v>
      </c>
      <c r="M20" s="8">
        <f>IF(SUM(F20:L20)&gt;$P$1, "больше макс!", SUM(F20:L20))</f>
        <v>27</v>
      </c>
      <c r="N20" s="9">
        <f>M20/$P$1</f>
        <v>0.6428571428571429</v>
      </c>
      <c r="O20" s="4" t="s">
        <v>69</v>
      </c>
    </row>
    <row r="21" spans="1:15" ht="15" customHeight="1" x14ac:dyDescent="0.25">
      <c r="A21" s="18" t="s">
        <v>160</v>
      </c>
      <c r="B21" s="18">
        <v>17</v>
      </c>
      <c r="C21" s="18" t="s">
        <v>146</v>
      </c>
      <c r="D21" s="17" t="s">
        <v>19</v>
      </c>
      <c r="E21" s="18" t="s">
        <v>147</v>
      </c>
      <c r="F21" s="3">
        <v>2</v>
      </c>
      <c r="G21" s="3">
        <v>2</v>
      </c>
      <c r="H21" s="3">
        <v>6</v>
      </c>
      <c r="I21" s="3">
        <v>8</v>
      </c>
      <c r="J21" s="3">
        <v>0</v>
      </c>
      <c r="K21" s="3">
        <v>5</v>
      </c>
      <c r="L21" s="3">
        <v>4</v>
      </c>
      <c r="M21" s="8">
        <f>IF(SUM(F21:L21)&gt;$P$1, "больше макс!", SUM(F21:L21))</f>
        <v>27</v>
      </c>
      <c r="N21" s="9">
        <f>M21/$P$1</f>
        <v>0.6428571428571429</v>
      </c>
      <c r="O21" s="4" t="s">
        <v>69</v>
      </c>
    </row>
    <row r="22" spans="1:15" ht="15" customHeight="1" x14ac:dyDescent="0.25">
      <c r="A22" s="18" t="s">
        <v>143</v>
      </c>
      <c r="B22" s="18">
        <v>3</v>
      </c>
      <c r="C22" s="17" t="s">
        <v>125</v>
      </c>
      <c r="D22" s="17" t="s">
        <v>19</v>
      </c>
      <c r="E22" s="17" t="s">
        <v>126</v>
      </c>
      <c r="F22" s="3">
        <v>4</v>
      </c>
      <c r="G22" s="3">
        <v>2</v>
      </c>
      <c r="H22" s="3">
        <v>6</v>
      </c>
      <c r="I22" s="3">
        <v>6</v>
      </c>
      <c r="J22" s="3">
        <v>2</v>
      </c>
      <c r="K22" s="3">
        <v>2</v>
      </c>
      <c r="L22" s="3">
        <v>4</v>
      </c>
      <c r="M22" s="8">
        <f>IF(SUM(F22:L22)&gt;$P$1, "больше макс!", SUM(F22:L22))</f>
        <v>26</v>
      </c>
      <c r="N22" s="9">
        <f>M22/$P$1</f>
        <v>0.61904761904761907</v>
      </c>
      <c r="O22" s="4" t="s">
        <v>69</v>
      </c>
    </row>
    <row r="23" spans="1:15" ht="15" customHeight="1" x14ac:dyDescent="0.25">
      <c r="A23" s="18" t="s">
        <v>157</v>
      </c>
      <c r="B23" s="18">
        <v>36</v>
      </c>
      <c r="C23" s="18" t="s">
        <v>146</v>
      </c>
      <c r="D23" s="17" t="s">
        <v>19</v>
      </c>
      <c r="E23" s="18" t="s">
        <v>147</v>
      </c>
      <c r="F23" s="3">
        <v>3</v>
      </c>
      <c r="G23" s="3">
        <v>3</v>
      </c>
      <c r="H23" s="3">
        <v>6</v>
      </c>
      <c r="I23" s="3">
        <v>8</v>
      </c>
      <c r="J23" s="3">
        <v>2</v>
      </c>
      <c r="K23" s="3">
        <v>4</v>
      </c>
      <c r="L23" s="3">
        <v>0</v>
      </c>
      <c r="M23" s="8">
        <f>IF(SUM(F23:L23)&gt;$P$1, "больше макс!", SUM(F23:L23))</f>
        <v>26</v>
      </c>
      <c r="N23" s="9">
        <f>M23/$P$1</f>
        <v>0.61904761904761907</v>
      </c>
      <c r="O23" s="4" t="s">
        <v>69</v>
      </c>
    </row>
    <row r="24" spans="1:15" ht="15" customHeight="1" x14ac:dyDescent="0.25">
      <c r="A24" s="18" t="s">
        <v>161</v>
      </c>
      <c r="B24" s="18">
        <v>21</v>
      </c>
      <c r="C24" s="18" t="s">
        <v>146</v>
      </c>
      <c r="D24" s="17" t="s">
        <v>19</v>
      </c>
      <c r="E24" s="18" t="s">
        <v>147</v>
      </c>
      <c r="F24" s="3">
        <v>6</v>
      </c>
      <c r="G24" s="3">
        <v>3</v>
      </c>
      <c r="H24" s="3">
        <v>6</v>
      </c>
      <c r="I24" s="3">
        <v>7</v>
      </c>
      <c r="J24" s="3">
        <v>0</v>
      </c>
      <c r="K24" s="3">
        <v>3</v>
      </c>
      <c r="L24" s="3">
        <v>1</v>
      </c>
      <c r="M24" s="8">
        <f>IF(SUM(F24:L24)&gt;$P$1, "больше макс!", SUM(F24:L24))</f>
        <v>26</v>
      </c>
      <c r="N24" s="9">
        <f>M24/$P$1</f>
        <v>0.61904761904761907</v>
      </c>
      <c r="O24" s="4" t="s">
        <v>69</v>
      </c>
    </row>
    <row r="25" spans="1:15" ht="15" customHeight="1" x14ac:dyDescent="0.25">
      <c r="A25" s="18" t="s">
        <v>162</v>
      </c>
      <c r="B25" s="18">
        <v>38</v>
      </c>
      <c r="C25" s="18" t="s">
        <v>146</v>
      </c>
      <c r="D25" s="17" t="s">
        <v>19</v>
      </c>
      <c r="E25" s="18" t="s">
        <v>147</v>
      </c>
      <c r="F25" s="3">
        <v>3</v>
      </c>
      <c r="G25" s="3">
        <v>2</v>
      </c>
      <c r="H25" s="3">
        <v>6</v>
      </c>
      <c r="I25" s="3">
        <v>8</v>
      </c>
      <c r="J25" s="3">
        <v>2</v>
      </c>
      <c r="K25" s="3">
        <v>5</v>
      </c>
      <c r="L25" s="3">
        <v>0</v>
      </c>
      <c r="M25" s="8">
        <f>IF(SUM(F25:L25)&gt;$P$1, "больше макс!", SUM(F25:L25))</f>
        <v>26</v>
      </c>
      <c r="N25" s="9">
        <f>M25/$P$1</f>
        <v>0.61904761904761907</v>
      </c>
      <c r="O25" s="4" t="s">
        <v>69</v>
      </c>
    </row>
    <row r="26" spans="1:15" ht="15" customHeight="1" x14ac:dyDescent="0.25">
      <c r="A26" s="18" t="s">
        <v>139</v>
      </c>
      <c r="B26" s="18">
        <v>28</v>
      </c>
      <c r="C26" s="17" t="s">
        <v>125</v>
      </c>
      <c r="D26" s="17" t="s">
        <v>19</v>
      </c>
      <c r="E26" s="17" t="s">
        <v>126</v>
      </c>
      <c r="F26" s="3">
        <v>3</v>
      </c>
      <c r="G26" s="3">
        <v>2</v>
      </c>
      <c r="H26" s="3">
        <v>6</v>
      </c>
      <c r="I26" s="3">
        <v>5</v>
      </c>
      <c r="J26" s="3">
        <v>2</v>
      </c>
      <c r="K26" s="3">
        <v>3</v>
      </c>
      <c r="L26" s="3">
        <v>4</v>
      </c>
      <c r="M26" s="8">
        <f>IF(SUM(F26:L26)&gt;$P$1, "больше макс!", SUM(F26:L26))</f>
        <v>25</v>
      </c>
      <c r="N26" s="9">
        <f>M26/$P$1</f>
        <v>0.59523809523809523</v>
      </c>
      <c r="O26" s="4" t="s">
        <v>68</v>
      </c>
    </row>
    <row r="27" spans="1:15" ht="15" customHeight="1" x14ac:dyDescent="0.25">
      <c r="A27" s="18" t="s">
        <v>159</v>
      </c>
      <c r="B27" s="18">
        <v>39</v>
      </c>
      <c r="C27" s="18" t="s">
        <v>146</v>
      </c>
      <c r="D27" s="17" t="s">
        <v>19</v>
      </c>
      <c r="E27" s="18" t="s">
        <v>147</v>
      </c>
      <c r="F27" s="3">
        <v>3</v>
      </c>
      <c r="G27" s="3">
        <v>2</v>
      </c>
      <c r="H27" s="3">
        <v>0</v>
      </c>
      <c r="I27" s="3">
        <v>8</v>
      </c>
      <c r="J27" s="3">
        <v>5</v>
      </c>
      <c r="K27" s="3">
        <v>5</v>
      </c>
      <c r="L27" s="3">
        <v>2</v>
      </c>
      <c r="M27" s="8">
        <f>IF(SUM(F27:L27)&gt;$P$1, "больше макс!", SUM(F27:L27))</f>
        <v>25</v>
      </c>
      <c r="N27" s="9">
        <f>M27/$P$1</f>
        <v>0.59523809523809523</v>
      </c>
      <c r="O27" s="4" t="s">
        <v>68</v>
      </c>
    </row>
    <row r="28" spans="1:15" ht="15" customHeight="1" x14ac:dyDescent="0.25">
      <c r="A28" s="17" t="s">
        <v>128</v>
      </c>
      <c r="B28" s="17">
        <v>6</v>
      </c>
      <c r="C28" s="17" t="s">
        <v>125</v>
      </c>
      <c r="D28" s="17" t="s">
        <v>19</v>
      </c>
      <c r="E28" s="17" t="s">
        <v>126</v>
      </c>
      <c r="F28" s="3">
        <v>5</v>
      </c>
      <c r="G28" s="3">
        <v>1</v>
      </c>
      <c r="H28" s="3">
        <v>3</v>
      </c>
      <c r="I28" s="3">
        <v>5</v>
      </c>
      <c r="J28" s="3">
        <v>2</v>
      </c>
      <c r="K28" s="3">
        <v>4</v>
      </c>
      <c r="L28" s="3">
        <v>4</v>
      </c>
      <c r="M28" s="8">
        <f>IF(SUM(F28:L28)&gt;$P$1, "больше макс!", SUM(F28:L28))</f>
        <v>24</v>
      </c>
      <c r="N28" s="9">
        <f>M28/$P$1</f>
        <v>0.5714285714285714</v>
      </c>
      <c r="O28" s="4" t="s">
        <v>68</v>
      </c>
    </row>
    <row r="29" spans="1:15" ht="15" customHeight="1" x14ac:dyDescent="0.25">
      <c r="A29" s="18" t="s">
        <v>130</v>
      </c>
      <c r="B29" s="18">
        <v>4</v>
      </c>
      <c r="C29" s="17" t="s">
        <v>125</v>
      </c>
      <c r="D29" s="17" t="s">
        <v>19</v>
      </c>
      <c r="E29" s="17" t="s">
        <v>126</v>
      </c>
      <c r="F29" s="3">
        <v>4</v>
      </c>
      <c r="G29" s="3">
        <v>1</v>
      </c>
      <c r="H29" s="3">
        <v>3</v>
      </c>
      <c r="I29" s="3">
        <v>7</v>
      </c>
      <c r="J29" s="3">
        <v>2</v>
      </c>
      <c r="K29" s="3">
        <v>3</v>
      </c>
      <c r="L29" s="3">
        <v>4</v>
      </c>
      <c r="M29" s="8">
        <f>IF(SUM(F29:L29)&gt;$P$1, "больше макс!", SUM(F29:L29))</f>
        <v>24</v>
      </c>
      <c r="N29" s="9">
        <f>M29/$P$1</f>
        <v>0.5714285714285714</v>
      </c>
      <c r="O29" s="4" t="s">
        <v>68</v>
      </c>
    </row>
    <row r="30" spans="1:15" ht="15" customHeight="1" x14ac:dyDescent="0.25">
      <c r="A30" s="18" t="s">
        <v>138</v>
      </c>
      <c r="B30" s="18">
        <v>25</v>
      </c>
      <c r="C30" s="17" t="s">
        <v>125</v>
      </c>
      <c r="D30" s="17" t="s">
        <v>19</v>
      </c>
      <c r="E30" s="17" t="s">
        <v>126</v>
      </c>
      <c r="F30" s="3">
        <v>2</v>
      </c>
      <c r="G30" s="3">
        <v>1</v>
      </c>
      <c r="H30" s="3">
        <v>6</v>
      </c>
      <c r="I30" s="3">
        <v>7</v>
      </c>
      <c r="J30" s="3">
        <v>1</v>
      </c>
      <c r="K30" s="3">
        <v>3</v>
      </c>
      <c r="L30" s="3">
        <v>4</v>
      </c>
      <c r="M30" s="8">
        <f>IF(SUM(F30:L30)&gt;$P$1, "больше макс!", SUM(F30:L30))</f>
        <v>24</v>
      </c>
      <c r="N30" s="9">
        <f>M30/$P$1</f>
        <v>0.5714285714285714</v>
      </c>
      <c r="O30" s="4" t="s">
        <v>68</v>
      </c>
    </row>
    <row r="31" spans="1:15" ht="15" customHeight="1" x14ac:dyDescent="0.25">
      <c r="A31" s="18" t="s">
        <v>142</v>
      </c>
      <c r="B31" s="18">
        <v>30</v>
      </c>
      <c r="C31" s="17" t="s">
        <v>125</v>
      </c>
      <c r="D31" s="17" t="s">
        <v>19</v>
      </c>
      <c r="E31" s="17" t="s">
        <v>126</v>
      </c>
      <c r="F31" s="3">
        <v>4</v>
      </c>
      <c r="G31" s="3">
        <v>1</v>
      </c>
      <c r="H31" s="3">
        <v>3</v>
      </c>
      <c r="I31" s="3">
        <v>7</v>
      </c>
      <c r="J31" s="3">
        <v>2</v>
      </c>
      <c r="K31" s="3">
        <v>3</v>
      </c>
      <c r="L31" s="3">
        <v>4</v>
      </c>
      <c r="M31" s="8">
        <f>IF(SUM(F31:L31)&gt;$P$1, "больше макс!", SUM(F31:L31))</f>
        <v>24</v>
      </c>
      <c r="N31" s="9">
        <f>M31/$P$1</f>
        <v>0.5714285714285714</v>
      </c>
      <c r="O31" s="4" t="s">
        <v>68</v>
      </c>
    </row>
    <row r="32" spans="1:15" ht="15" customHeight="1" x14ac:dyDescent="0.25">
      <c r="A32" s="18" t="s">
        <v>150</v>
      </c>
      <c r="B32" s="18">
        <v>29</v>
      </c>
      <c r="C32" s="18" t="s">
        <v>146</v>
      </c>
      <c r="D32" s="17" t="s">
        <v>19</v>
      </c>
      <c r="E32" s="18" t="s">
        <v>147</v>
      </c>
      <c r="F32" s="3">
        <v>6</v>
      </c>
      <c r="G32" s="3">
        <v>3</v>
      </c>
      <c r="H32" s="3">
        <v>0</v>
      </c>
      <c r="I32" s="3">
        <v>8</v>
      </c>
      <c r="J32" s="3">
        <v>2</v>
      </c>
      <c r="K32" s="3">
        <v>3</v>
      </c>
      <c r="L32" s="3">
        <v>2</v>
      </c>
      <c r="M32" s="8">
        <f>IF(SUM(F32:L32)&gt;$P$1, "больше макс!", SUM(F32:L32))</f>
        <v>24</v>
      </c>
      <c r="N32" s="9">
        <f>M32/$P$1</f>
        <v>0.5714285714285714</v>
      </c>
      <c r="O32" s="4" t="s">
        <v>68</v>
      </c>
    </row>
    <row r="33" spans="1:15" ht="15" customHeight="1" x14ac:dyDescent="0.25">
      <c r="A33" s="18" t="s">
        <v>158</v>
      </c>
      <c r="B33" s="18">
        <v>18</v>
      </c>
      <c r="C33" s="18" t="s">
        <v>146</v>
      </c>
      <c r="D33" s="17" t="s">
        <v>19</v>
      </c>
      <c r="E33" s="18" t="s">
        <v>147</v>
      </c>
      <c r="F33" s="3">
        <v>1</v>
      </c>
      <c r="G33" s="3">
        <v>0</v>
      </c>
      <c r="H33" s="3">
        <v>6</v>
      </c>
      <c r="I33" s="3">
        <v>7</v>
      </c>
      <c r="J33" s="3">
        <v>2</v>
      </c>
      <c r="K33" s="3">
        <v>5</v>
      </c>
      <c r="L33" s="3">
        <v>3</v>
      </c>
      <c r="M33" s="8">
        <f>IF(SUM(F33:L33)&gt;$P$1, "больше макс!", SUM(F33:L33))</f>
        <v>24</v>
      </c>
      <c r="N33" s="9">
        <f>M33/$P$1</f>
        <v>0.5714285714285714</v>
      </c>
      <c r="O33" s="4" t="s">
        <v>68</v>
      </c>
    </row>
    <row r="34" spans="1:15" ht="15.75" x14ac:dyDescent="0.25">
      <c r="A34" s="18" t="s">
        <v>127</v>
      </c>
      <c r="B34" s="18">
        <v>22</v>
      </c>
      <c r="C34" s="17" t="s">
        <v>125</v>
      </c>
      <c r="D34" s="17" t="s">
        <v>19</v>
      </c>
      <c r="E34" s="17" t="s">
        <v>126</v>
      </c>
      <c r="F34" s="3">
        <v>6</v>
      </c>
      <c r="G34" s="3">
        <v>1</v>
      </c>
      <c r="H34" s="3">
        <v>3</v>
      </c>
      <c r="I34" s="3">
        <v>6</v>
      </c>
      <c r="J34" s="3">
        <v>2</v>
      </c>
      <c r="K34" s="3">
        <v>1</v>
      </c>
      <c r="L34" s="3">
        <v>4</v>
      </c>
      <c r="M34" s="8">
        <f>IF(SUM(F34:L34)&gt;$P$1, "больше макс!", SUM(F34:L34))</f>
        <v>23</v>
      </c>
      <c r="N34" s="9">
        <f>M34/$P$1</f>
        <v>0.54761904761904767</v>
      </c>
      <c r="O34" s="4" t="s">
        <v>68</v>
      </c>
    </row>
    <row r="35" spans="1:15" ht="15.75" x14ac:dyDescent="0.25">
      <c r="A35" s="18" t="s">
        <v>144</v>
      </c>
      <c r="B35" s="18">
        <v>27</v>
      </c>
      <c r="C35" s="17" t="s">
        <v>125</v>
      </c>
      <c r="D35" s="17" t="s">
        <v>19</v>
      </c>
      <c r="E35" s="17" t="s">
        <v>126</v>
      </c>
      <c r="F35" s="3">
        <v>4</v>
      </c>
      <c r="G35" s="3">
        <v>2</v>
      </c>
      <c r="H35" s="3">
        <v>2</v>
      </c>
      <c r="I35" s="3">
        <v>7</v>
      </c>
      <c r="J35" s="3">
        <v>1</v>
      </c>
      <c r="K35" s="3">
        <v>3</v>
      </c>
      <c r="L35" s="3">
        <v>4</v>
      </c>
      <c r="M35" s="8">
        <f>IF(SUM(F35:L35)&gt;$P$1, "больше макс!", SUM(F35:L35))</f>
        <v>23</v>
      </c>
      <c r="N35" s="9">
        <f>M35/$P$1</f>
        <v>0.54761904761904767</v>
      </c>
      <c r="O35" s="4" t="s">
        <v>68</v>
      </c>
    </row>
    <row r="36" spans="1:15" ht="15.75" x14ac:dyDescent="0.25">
      <c r="A36" s="17" t="s">
        <v>134</v>
      </c>
      <c r="B36" s="17">
        <v>32</v>
      </c>
      <c r="C36" s="17" t="s">
        <v>125</v>
      </c>
      <c r="D36" s="17" t="s">
        <v>19</v>
      </c>
      <c r="E36" s="17" t="s">
        <v>126</v>
      </c>
      <c r="F36" s="3">
        <v>4</v>
      </c>
      <c r="G36" s="3">
        <v>2</v>
      </c>
      <c r="H36" s="3">
        <v>6</v>
      </c>
      <c r="I36" s="3">
        <v>0</v>
      </c>
      <c r="J36" s="3">
        <v>2</v>
      </c>
      <c r="K36" s="3">
        <v>4</v>
      </c>
      <c r="L36" s="3">
        <v>4</v>
      </c>
      <c r="M36" s="8">
        <f>IF(SUM(F36:L36)&gt;$P$1, "больше макс!", SUM(F36:L36))</f>
        <v>22</v>
      </c>
      <c r="N36" s="9">
        <f>M36/$P$1</f>
        <v>0.52380952380952384</v>
      </c>
      <c r="O36" s="4" t="s">
        <v>68</v>
      </c>
    </row>
    <row r="37" spans="1:15" ht="15.75" x14ac:dyDescent="0.25">
      <c r="A37" s="17" t="s">
        <v>141</v>
      </c>
      <c r="B37" s="18">
        <v>12</v>
      </c>
      <c r="C37" s="17" t="s">
        <v>125</v>
      </c>
      <c r="D37" s="17" t="s">
        <v>19</v>
      </c>
      <c r="E37" s="17" t="s">
        <v>126</v>
      </c>
      <c r="F37" s="3">
        <v>4</v>
      </c>
      <c r="G37" s="3">
        <v>0</v>
      </c>
      <c r="H37" s="3">
        <v>3</v>
      </c>
      <c r="I37" s="3">
        <v>7</v>
      </c>
      <c r="J37" s="3">
        <v>2</v>
      </c>
      <c r="K37" s="3">
        <v>2</v>
      </c>
      <c r="L37" s="3">
        <v>4</v>
      </c>
      <c r="M37" s="8">
        <f>IF(SUM(F37:L37)&gt;$P$1, "больше макс!", SUM(F37:L37))</f>
        <v>22</v>
      </c>
      <c r="N37" s="9">
        <f>M37/$P$1</f>
        <v>0.52380952380952384</v>
      </c>
      <c r="O37" s="4" t="s">
        <v>68</v>
      </c>
    </row>
    <row r="38" spans="1:15" ht="15.75" x14ac:dyDescent="0.25">
      <c r="A38" s="18" t="s">
        <v>133</v>
      </c>
      <c r="B38" s="18">
        <v>10</v>
      </c>
      <c r="C38" s="17" t="s">
        <v>125</v>
      </c>
      <c r="D38" s="17" t="s">
        <v>19</v>
      </c>
      <c r="E38" s="17" t="s">
        <v>126</v>
      </c>
      <c r="F38" s="3">
        <v>0</v>
      </c>
      <c r="G38" s="3">
        <v>1</v>
      </c>
      <c r="H38" s="3">
        <v>6</v>
      </c>
      <c r="I38" s="3">
        <v>7</v>
      </c>
      <c r="J38" s="3">
        <v>0</v>
      </c>
      <c r="K38" s="3">
        <v>3</v>
      </c>
      <c r="L38" s="3">
        <v>4</v>
      </c>
      <c r="M38" s="8">
        <f>IF(SUM(F38:L38)&gt;$P$1, "больше макс!", SUM(F38:L38))</f>
        <v>21</v>
      </c>
      <c r="N38" s="9">
        <f>M38/$P$1</f>
        <v>0.5</v>
      </c>
      <c r="O38" s="4" t="s">
        <v>68</v>
      </c>
    </row>
    <row r="39" spans="1:15" ht="15.75" x14ac:dyDescent="0.25">
      <c r="A39" s="18" t="s">
        <v>145</v>
      </c>
      <c r="B39" s="18">
        <v>9</v>
      </c>
      <c r="C39" s="18" t="s">
        <v>146</v>
      </c>
      <c r="D39" s="17" t="s">
        <v>19</v>
      </c>
      <c r="E39" s="18" t="s">
        <v>147</v>
      </c>
      <c r="F39" s="3">
        <v>5</v>
      </c>
      <c r="G39" s="3">
        <v>2</v>
      </c>
      <c r="H39" s="3">
        <v>0</v>
      </c>
      <c r="I39" s="3">
        <v>8</v>
      </c>
      <c r="J39" s="3">
        <v>0</v>
      </c>
      <c r="K39" s="3">
        <v>3</v>
      </c>
      <c r="L39" s="3">
        <v>3</v>
      </c>
      <c r="M39" s="8">
        <f>IF(SUM(F39:L39)&gt;$P$1, "больше макс!", SUM(F39:L39))</f>
        <v>21</v>
      </c>
      <c r="N39" s="9">
        <f>M39/$P$1</f>
        <v>0.5</v>
      </c>
      <c r="O39" s="4" t="s">
        <v>68</v>
      </c>
    </row>
    <row r="40" spans="1:15" ht="15.75" x14ac:dyDescent="0.25">
      <c r="A40" s="18" t="s">
        <v>152</v>
      </c>
      <c r="B40" s="18">
        <v>26</v>
      </c>
      <c r="C40" s="18" t="s">
        <v>146</v>
      </c>
      <c r="D40" s="17" t="s">
        <v>19</v>
      </c>
      <c r="E40" s="18" t="s">
        <v>147</v>
      </c>
      <c r="F40" s="3">
        <v>3</v>
      </c>
      <c r="G40" s="3">
        <v>2</v>
      </c>
      <c r="H40" s="3">
        <v>0</v>
      </c>
      <c r="I40" s="3">
        <v>8</v>
      </c>
      <c r="J40" s="3">
        <v>0</v>
      </c>
      <c r="K40" s="3">
        <v>3</v>
      </c>
      <c r="L40" s="3">
        <v>4</v>
      </c>
      <c r="M40" s="8">
        <f>IF(SUM(F40:L40)&gt;$P$1, "больше макс!", SUM(F40:L40))</f>
        <v>20</v>
      </c>
      <c r="N40" s="9">
        <f>M40/$P$1</f>
        <v>0.47619047619047616</v>
      </c>
      <c r="O40" s="4" t="s">
        <v>68</v>
      </c>
    </row>
    <row r="41" spans="1:15" ht="15.75" x14ac:dyDescent="0.25">
      <c r="A41" s="18" t="s">
        <v>154</v>
      </c>
      <c r="B41" s="18">
        <v>35</v>
      </c>
      <c r="C41" s="18" t="s">
        <v>146</v>
      </c>
      <c r="D41" s="17" t="s">
        <v>19</v>
      </c>
      <c r="E41" s="18" t="s">
        <v>147</v>
      </c>
      <c r="F41" s="3">
        <v>2</v>
      </c>
      <c r="G41" s="3">
        <v>0</v>
      </c>
      <c r="H41" s="3">
        <v>2</v>
      </c>
      <c r="I41" s="3">
        <v>5</v>
      </c>
      <c r="J41" s="3">
        <v>3</v>
      </c>
      <c r="K41" s="3">
        <v>5</v>
      </c>
      <c r="L41" s="3">
        <v>3</v>
      </c>
      <c r="M41" s="8">
        <f>IF(SUM(F41:L41)&gt;$P$1, "больше макс!", SUM(F41:L41))</f>
        <v>20</v>
      </c>
      <c r="N41" s="9">
        <f>M41/$P$1</f>
        <v>0.47619047619047616</v>
      </c>
      <c r="O41" s="4" t="s">
        <v>68</v>
      </c>
    </row>
    <row r="42" spans="1:15" ht="15.75" x14ac:dyDescent="0.25">
      <c r="A42" s="18" t="s">
        <v>169</v>
      </c>
      <c r="B42" s="18">
        <v>50</v>
      </c>
      <c r="C42" s="18" t="s">
        <v>170</v>
      </c>
      <c r="D42" s="18" t="s">
        <v>19</v>
      </c>
      <c r="E42" s="18" t="s">
        <v>72</v>
      </c>
      <c r="F42" s="3">
        <v>3</v>
      </c>
      <c r="G42" s="3">
        <v>0</v>
      </c>
      <c r="H42" s="3">
        <v>3</v>
      </c>
      <c r="I42" s="3">
        <v>6</v>
      </c>
      <c r="J42" s="3">
        <v>0</v>
      </c>
      <c r="K42" s="3">
        <v>5</v>
      </c>
      <c r="L42" s="3">
        <v>2</v>
      </c>
      <c r="M42" s="8">
        <f>IF(SUM(F42:L42)&gt;$P$1, "больше макс!", SUM(F42:L42))</f>
        <v>19</v>
      </c>
      <c r="N42" s="9">
        <f>M42/$P$1</f>
        <v>0.45238095238095238</v>
      </c>
      <c r="O42" s="4" t="s">
        <v>68</v>
      </c>
    </row>
    <row r="43" spans="1:15" ht="15.75" x14ac:dyDescent="0.25">
      <c r="A43" s="17" t="s">
        <v>140</v>
      </c>
      <c r="B43" s="18">
        <v>2</v>
      </c>
      <c r="C43" s="17" t="s">
        <v>125</v>
      </c>
      <c r="D43" s="17" t="s">
        <v>19</v>
      </c>
      <c r="E43" s="17" t="s">
        <v>126</v>
      </c>
      <c r="F43" s="3">
        <v>2</v>
      </c>
      <c r="G43" s="3">
        <v>2</v>
      </c>
      <c r="H43" s="3">
        <v>6</v>
      </c>
      <c r="I43" s="3">
        <v>4</v>
      </c>
      <c r="J43" s="3">
        <v>2</v>
      </c>
      <c r="K43" s="3">
        <v>0</v>
      </c>
      <c r="L43" s="3">
        <v>2</v>
      </c>
      <c r="M43" s="8">
        <f>IF(SUM(F43:L43)&gt;$P$1, "больше макс!", SUM(F43:L43))</f>
        <v>18</v>
      </c>
      <c r="N43" s="9">
        <f>M43/$P$1</f>
        <v>0.42857142857142855</v>
      </c>
      <c r="O43" s="4" t="s">
        <v>68</v>
      </c>
    </row>
    <row r="44" spans="1:15" ht="15.75" x14ac:dyDescent="0.25">
      <c r="A44" s="18" t="s">
        <v>171</v>
      </c>
      <c r="B44" s="18">
        <v>43</v>
      </c>
      <c r="C44" s="18" t="s">
        <v>170</v>
      </c>
      <c r="D44" s="18" t="s">
        <v>19</v>
      </c>
      <c r="E44" s="18" t="s">
        <v>72</v>
      </c>
      <c r="F44" s="3">
        <v>3</v>
      </c>
      <c r="G44" s="3">
        <v>2</v>
      </c>
      <c r="H44" s="3">
        <v>1</v>
      </c>
      <c r="I44" s="3">
        <v>7</v>
      </c>
      <c r="J44" s="3">
        <v>0</v>
      </c>
      <c r="K44" s="3">
        <v>0</v>
      </c>
      <c r="L44" s="3">
        <v>3</v>
      </c>
      <c r="M44" s="8">
        <f>IF(SUM(F44:L44)&gt;$P$1, "больше макс!", SUM(F44:L44))</f>
        <v>16</v>
      </c>
      <c r="N44" s="9">
        <f>M44/$P$1</f>
        <v>0.38095238095238093</v>
      </c>
      <c r="O44" s="4" t="s">
        <v>68</v>
      </c>
    </row>
    <row r="45" spans="1:15" ht="15.75" x14ac:dyDescent="0.25">
      <c r="A45" s="18" t="s">
        <v>172</v>
      </c>
      <c r="B45" s="18">
        <v>49</v>
      </c>
      <c r="C45" s="18" t="s">
        <v>170</v>
      </c>
      <c r="D45" s="18" t="s">
        <v>19</v>
      </c>
      <c r="E45" s="18" t="s">
        <v>72</v>
      </c>
      <c r="F45" s="3">
        <v>5</v>
      </c>
      <c r="G45" s="3">
        <v>2</v>
      </c>
      <c r="H45" s="3">
        <v>2</v>
      </c>
      <c r="I45" s="3">
        <v>0</v>
      </c>
      <c r="J45" s="3">
        <v>0</v>
      </c>
      <c r="K45" s="3">
        <v>3</v>
      </c>
      <c r="L45" s="3">
        <v>2</v>
      </c>
      <c r="M45" s="8">
        <f>IF(SUM(F45:L45)&gt;$P$1, "больше макс!", SUM(F45:L45))</f>
        <v>14</v>
      </c>
      <c r="N45" s="9">
        <f>M45/$P$1</f>
        <v>0.33333333333333331</v>
      </c>
      <c r="O45" s="4" t="s">
        <v>68</v>
      </c>
    </row>
    <row r="46" spans="1:15" ht="15.75" x14ac:dyDescent="0.25">
      <c r="A46" s="18" t="s">
        <v>176</v>
      </c>
      <c r="B46" s="18">
        <v>45</v>
      </c>
      <c r="C46" s="18" t="s">
        <v>170</v>
      </c>
      <c r="D46" s="18" t="s">
        <v>19</v>
      </c>
      <c r="E46" s="18" t="s">
        <v>72</v>
      </c>
      <c r="F46" s="3">
        <v>0</v>
      </c>
      <c r="G46" s="3">
        <v>2</v>
      </c>
      <c r="H46" s="3">
        <v>6</v>
      </c>
      <c r="I46" s="3">
        <v>0</v>
      </c>
      <c r="J46" s="3">
        <v>2</v>
      </c>
      <c r="K46" s="3">
        <v>1</v>
      </c>
      <c r="L46" s="3">
        <v>3</v>
      </c>
      <c r="M46" s="8">
        <f>IF(SUM(F46:L46)&gt;$P$1, "больше макс!", SUM(F46:L46))</f>
        <v>14</v>
      </c>
      <c r="N46" s="9">
        <f>M46/$P$1</f>
        <v>0.33333333333333331</v>
      </c>
      <c r="O46" s="4" t="s">
        <v>68</v>
      </c>
    </row>
    <row r="47" spans="1:15" ht="15.75" x14ac:dyDescent="0.25">
      <c r="A47" s="18" t="s">
        <v>173</v>
      </c>
      <c r="B47" s="18">
        <v>42</v>
      </c>
      <c r="C47" s="18" t="s">
        <v>170</v>
      </c>
      <c r="D47" s="18" t="s">
        <v>19</v>
      </c>
      <c r="E47" s="18" t="s">
        <v>72</v>
      </c>
      <c r="F47" s="3">
        <v>0</v>
      </c>
      <c r="G47" s="3">
        <v>1</v>
      </c>
      <c r="H47" s="3">
        <v>6</v>
      </c>
      <c r="I47" s="3">
        <v>0</v>
      </c>
      <c r="J47" s="3">
        <v>2</v>
      </c>
      <c r="K47" s="3">
        <v>1</v>
      </c>
      <c r="L47" s="3">
        <v>3</v>
      </c>
      <c r="M47" s="8">
        <f>IF(SUM(F47:L47)&gt;$P$1, "больше макс!", SUM(F47:L47))</f>
        <v>13</v>
      </c>
      <c r="N47" s="9">
        <f>M47/$P$1</f>
        <v>0.30952380952380953</v>
      </c>
      <c r="O47" s="4" t="s">
        <v>68</v>
      </c>
    </row>
    <row r="48" spans="1:15" ht="15.75" x14ac:dyDescent="0.25">
      <c r="A48" s="18" t="s">
        <v>156</v>
      </c>
      <c r="B48" s="18">
        <v>7</v>
      </c>
      <c r="C48" s="18" t="s">
        <v>146</v>
      </c>
      <c r="D48" s="17" t="s">
        <v>19</v>
      </c>
      <c r="E48" s="18" t="s">
        <v>147</v>
      </c>
      <c r="F48" s="3">
        <v>2</v>
      </c>
      <c r="G48" s="3">
        <v>0</v>
      </c>
      <c r="H48" s="3">
        <v>0</v>
      </c>
      <c r="I48" s="3">
        <v>6</v>
      </c>
      <c r="J48" s="3">
        <v>0</v>
      </c>
      <c r="K48" s="3">
        <v>3</v>
      </c>
      <c r="L48" s="3">
        <v>1</v>
      </c>
      <c r="M48" s="8">
        <f>IF(SUM(F48:L48)&gt;$P$1, "больше макс!", SUM(F48:L48))</f>
        <v>12</v>
      </c>
      <c r="N48" s="9">
        <f>M48/$P$1</f>
        <v>0.2857142857142857</v>
      </c>
      <c r="O48" s="4" t="s">
        <v>68</v>
      </c>
    </row>
    <row r="49" spans="1:15" ht="15.75" x14ac:dyDescent="0.25">
      <c r="A49" s="18" t="s">
        <v>174</v>
      </c>
      <c r="B49" s="18">
        <v>48</v>
      </c>
      <c r="C49" s="18" t="s">
        <v>170</v>
      </c>
      <c r="D49" s="18" t="s">
        <v>19</v>
      </c>
      <c r="E49" s="18" t="s">
        <v>72</v>
      </c>
      <c r="F49" s="3">
        <v>3</v>
      </c>
      <c r="G49" s="3">
        <v>2</v>
      </c>
      <c r="H49" s="3">
        <v>0</v>
      </c>
      <c r="I49" s="3">
        <v>4</v>
      </c>
      <c r="J49" s="3">
        <v>0</v>
      </c>
      <c r="K49" s="3">
        <v>0</v>
      </c>
      <c r="L49" s="3">
        <v>3</v>
      </c>
      <c r="M49" s="8">
        <f>IF(SUM(F49:L49)&gt;$P$1, "больше макс!", SUM(F49:L49))</f>
        <v>12</v>
      </c>
      <c r="N49" s="9">
        <f>M49/$P$1</f>
        <v>0.2857142857142857</v>
      </c>
      <c r="O49" s="4" t="s">
        <v>68</v>
      </c>
    </row>
    <row r="50" spans="1:15" ht="15.75" x14ac:dyDescent="0.25">
      <c r="A50" s="18" t="s">
        <v>175</v>
      </c>
      <c r="B50" s="18">
        <v>51</v>
      </c>
      <c r="C50" s="18" t="s">
        <v>170</v>
      </c>
      <c r="D50" s="18" t="s">
        <v>19</v>
      </c>
      <c r="E50" s="18" t="s">
        <v>72</v>
      </c>
      <c r="F50" s="3">
        <v>0</v>
      </c>
      <c r="G50" s="3">
        <v>1</v>
      </c>
      <c r="H50" s="3">
        <v>6</v>
      </c>
      <c r="I50" s="3">
        <v>0</v>
      </c>
      <c r="J50" s="3">
        <v>0</v>
      </c>
      <c r="K50" s="3">
        <v>0</v>
      </c>
      <c r="L50" s="3">
        <v>3</v>
      </c>
      <c r="M50" s="8">
        <f>IF(SUM(F50:L50)&gt;$P$1, "больше макс!", SUM(F50:L50))</f>
        <v>10</v>
      </c>
      <c r="N50" s="9">
        <f>M50/$P$1</f>
        <v>0.23809523809523808</v>
      </c>
      <c r="O50" s="4" t="s">
        <v>68</v>
      </c>
    </row>
    <row r="51" spans="1:15" ht="15.75" x14ac:dyDescent="0.25">
      <c r="A51" s="18" t="s">
        <v>177</v>
      </c>
      <c r="B51" s="18">
        <v>54</v>
      </c>
      <c r="C51" s="18" t="s">
        <v>170</v>
      </c>
      <c r="D51" s="18" t="s">
        <v>19</v>
      </c>
      <c r="E51" s="18" t="s">
        <v>72</v>
      </c>
      <c r="F51" s="3">
        <v>0</v>
      </c>
      <c r="G51" s="3">
        <v>3</v>
      </c>
      <c r="H51" s="3">
        <v>0</v>
      </c>
      <c r="I51" s="3">
        <v>0</v>
      </c>
      <c r="J51" s="3">
        <v>0</v>
      </c>
      <c r="K51" s="3">
        <v>0</v>
      </c>
      <c r="L51" s="3">
        <v>3</v>
      </c>
      <c r="M51" s="8">
        <f>IF(SUM(F51:L51)&gt;$P$1, "больше макс!", SUM(F51:L51))</f>
        <v>6</v>
      </c>
      <c r="N51" s="9">
        <f>M51/$P$1</f>
        <v>0.14285714285714285</v>
      </c>
      <c r="O51" s="4" t="s">
        <v>68</v>
      </c>
    </row>
    <row r="52" spans="1:15" ht="15.75" x14ac:dyDescent="0.25">
      <c r="A52" s="18" t="s">
        <v>178</v>
      </c>
      <c r="B52" s="18">
        <v>44</v>
      </c>
      <c r="C52" s="18" t="s">
        <v>170</v>
      </c>
      <c r="D52" s="18" t="s">
        <v>19</v>
      </c>
      <c r="E52" s="18" t="s">
        <v>72</v>
      </c>
      <c r="F52" s="3">
        <v>0</v>
      </c>
      <c r="G52" s="3">
        <v>1</v>
      </c>
      <c r="H52" s="3">
        <v>0</v>
      </c>
      <c r="I52" s="3">
        <v>0</v>
      </c>
      <c r="J52" s="3">
        <v>0</v>
      </c>
      <c r="K52" s="3">
        <v>1</v>
      </c>
      <c r="L52" s="3">
        <v>4</v>
      </c>
      <c r="M52" s="8">
        <f>IF(SUM(F52:L52)&gt;$P$1, "больше макс!", SUM(F52:L52))</f>
        <v>6</v>
      </c>
      <c r="N52" s="9">
        <f>M52/$P$1</f>
        <v>0.14285714285714285</v>
      </c>
      <c r="O52" s="4" t="s">
        <v>68</v>
      </c>
    </row>
    <row r="53" spans="1:15" ht="15.75" x14ac:dyDescent="0.25">
      <c r="A53" s="18" t="s">
        <v>179</v>
      </c>
      <c r="B53" s="18">
        <v>47</v>
      </c>
      <c r="C53" s="18" t="s">
        <v>170</v>
      </c>
      <c r="D53" s="18" t="s">
        <v>19</v>
      </c>
      <c r="E53" s="18" t="s">
        <v>72</v>
      </c>
      <c r="F53" s="3">
        <v>0</v>
      </c>
      <c r="G53" s="3">
        <v>2</v>
      </c>
      <c r="H53" s="3">
        <v>0</v>
      </c>
      <c r="I53" s="3">
        <v>0</v>
      </c>
      <c r="J53" s="3">
        <v>0</v>
      </c>
      <c r="K53" s="3">
        <v>0</v>
      </c>
      <c r="L53" s="3">
        <v>3</v>
      </c>
      <c r="M53" s="8">
        <f>IF(SUM(F53:L53)&gt;$P$1, "больше макс!", SUM(F53:L53))</f>
        <v>5</v>
      </c>
      <c r="N53" s="9">
        <f>M53/$P$1</f>
        <v>0.11904761904761904</v>
      </c>
      <c r="O53" s="4" t="s">
        <v>68</v>
      </c>
    </row>
    <row r="54" spans="1:15" ht="15.75" x14ac:dyDescent="0.25">
      <c r="A54" s="18" t="s">
        <v>180</v>
      </c>
      <c r="B54" s="18">
        <v>53</v>
      </c>
      <c r="C54" s="18" t="s">
        <v>170</v>
      </c>
      <c r="D54" s="18" t="s">
        <v>19</v>
      </c>
      <c r="E54" s="18" t="s">
        <v>72</v>
      </c>
      <c r="F54" s="3">
        <v>0</v>
      </c>
      <c r="G54" s="3">
        <v>0</v>
      </c>
      <c r="H54" s="3">
        <v>0</v>
      </c>
      <c r="I54" s="3">
        <v>0</v>
      </c>
      <c r="J54" s="3">
        <v>1</v>
      </c>
      <c r="K54" s="3">
        <v>4</v>
      </c>
      <c r="L54" s="3">
        <v>0</v>
      </c>
      <c r="M54" s="8">
        <f>IF(SUM(F54:L54)&gt;$P$1, "больше макс!", SUM(F54:L54))</f>
        <v>5</v>
      </c>
      <c r="N54" s="9">
        <f>M54/$P$1</f>
        <v>0.11904761904761904</v>
      </c>
      <c r="O54" s="4" t="s">
        <v>68</v>
      </c>
    </row>
    <row r="55" spans="1:15" ht="15.75" x14ac:dyDescent="0.25">
      <c r="A55" s="18" t="s">
        <v>181</v>
      </c>
      <c r="B55" s="18">
        <v>46</v>
      </c>
      <c r="C55" s="18" t="s">
        <v>170</v>
      </c>
      <c r="D55" s="18" t="s">
        <v>19</v>
      </c>
      <c r="E55" s="18" t="s">
        <v>72</v>
      </c>
      <c r="F55" s="3">
        <v>2</v>
      </c>
      <c r="G55" s="3">
        <v>1</v>
      </c>
      <c r="H55" s="3">
        <v>1</v>
      </c>
      <c r="I55" s="3">
        <v>0</v>
      </c>
      <c r="J55" s="3">
        <v>0</v>
      </c>
      <c r="K55" s="3">
        <v>0</v>
      </c>
      <c r="L55" s="3">
        <v>0</v>
      </c>
      <c r="M55" s="8">
        <f>IF(SUM(F55:L55)&gt;$P$1, "больше макс!", SUM(F55:L55))</f>
        <v>4</v>
      </c>
      <c r="N55" s="9">
        <f>M55/$P$1</f>
        <v>9.5238095238095233E-2</v>
      </c>
      <c r="O55" s="4" t="s">
        <v>68</v>
      </c>
    </row>
    <row r="56" spans="1:15" ht="15.75" x14ac:dyDescent="0.25">
      <c r="A56" s="18" t="s">
        <v>182</v>
      </c>
      <c r="B56" s="18">
        <v>52</v>
      </c>
      <c r="C56" s="18" t="s">
        <v>170</v>
      </c>
      <c r="D56" s="18" t="s">
        <v>19</v>
      </c>
      <c r="E56" s="18" t="s">
        <v>72</v>
      </c>
      <c r="F56" s="3">
        <v>0</v>
      </c>
      <c r="G56" s="3">
        <v>1</v>
      </c>
      <c r="H56" s="3">
        <v>0</v>
      </c>
      <c r="I56" s="3">
        <v>0</v>
      </c>
      <c r="J56" s="3">
        <v>0</v>
      </c>
      <c r="K56" s="3">
        <v>0</v>
      </c>
      <c r="L56" s="3">
        <v>2</v>
      </c>
      <c r="M56" s="8">
        <f>IF(SUM(F56:L56)&gt;$P$1, "больше макс!", SUM(F56:L56))</f>
        <v>3</v>
      </c>
      <c r="N56" s="9">
        <f>M56/$P$1</f>
        <v>7.1428571428571425E-2</v>
      </c>
      <c r="O56" s="4" t="s">
        <v>68</v>
      </c>
    </row>
    <row r="57" spans="1:15" ht="15.75" x14ac:dyDescent="0.25">
      <c r="A57" s="18" t="s">
        <v>163</v>
      </c>
      <c r="B57" s="18">
        <v>15</v>
      </c>
      <c r="C57" s="18" t="s">
        <v>146</v>
      </c>
      <c r="D57" s="17" t="s">
        <v>19</v>
      </c>
      <c r="E57" s="18" t="s">
        <v>147</v>
      </c>
      <c r="F57" s="3">
        <v>0</v>
      </c>
      <c r="G57" s="3">
        <v>0</v>
      </c>
      <c r="H57" s="3">
        <v>0</v>
      </c>
      <c r="I57" s="3">
        <v>0</v>
      </c>
      <c r="J57" s="3">
        <v>1</v>
      </c>
      <c r="K57" s="3">
        <v>1</v>
      </c>
      <c r="L57" s="3">
        <v>0</v>
      </c>
      <c r="M57" s="8">
        <f>IF(SUM(F57:L57)&gt;$P$1, "больше макс!", SUM(F57:L57))</f>
        <v>2</v>
      </c>
      <c r="N57" s="9">
        <f>M57/$P$1</f>
        <v>4.7619047619047616E-2</v>
      </c>
      <c r="O57" s="4" t="s">
        <v>68</v>
      </c>
    </row>
    <row r="58" spans="1:15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8">
        <f t="shared" ref="M5:M68" si="0">IF(SUM(F58:L58)&gt;$P$1, "больше макс!", SUM(F58:L58))</f>
        <v>0</v>
      </c>
      <c r="N58" s="9">
        <f t="shared" ref="N4:N67" si="1">M58/$P$1</f>
        <v>0</v>
      </c>
      <c r="O58" s="4"/>
    </row>
    <row r="59" spans="1:15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8">
        <f t="shared" si="0"/>
        <v>0</v>
      </c>
      <c r="N59" s="9">
        <f t="shared" si="1"/>
        <v>0</v>
      </c>
      <c r="O59" s="4"/>
    </row>
    <row r="60" spans="1:15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8">
        <f t="shared" si="0"/>
        <v>0</v>
      </c>
      <c r="N60" s="9">
        <f t="shared" si="1"/>
        <v>0</v>
      </c>
      <c r="O60" s="4"/>
    </row>
    <row r="61" spans="1:15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8">
        <f t="shared" si="0"/>
        <v>0</v>
      </c>
      <c r="N61" s="9">
        <f t="shared" si="1"/>
        <v>0</v>
      </c>
      <c r="O61" s="4"/>
    </row>
    <row r="62" spans="1:15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8">
        <f t="shared" si="0"/>
        <v>0</v>
      </c>
      <c r="N62" s="9">
        <f t="shared" si="1"/>
        <v>0</v>
      </c>
      <c r="O62" s="4"/>
    </row>
    <row r="63" spans="1:15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8">
        <f t="shared" si="0"/>
        <v>0</v>
      </c>
      <c r="N63" s="9">
        <f t="shared" si="1"/>
        <v>0</v>
      </c>
      <c r="O63" s="4"/>
    </row>
    <row r="64" spans="1:15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8">
        <f t="shared" si="0"/>
        <v>0</v>
      </c>
      <c r="N64" s="9">
        <f t="shared" si="1"/>
        <v>0</v>
      </c>
      <c r="O64" s="4"/>
    </row>
    <row r="65" spans="1:15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8">
        <f t="shared" si="0"/>
        <v>0</v>
      </c>
      <c r="N65" s="9">
        <f t="shared" si="1"/>
        <v>0</v>
      </c>
      <c r="O65" s="4"/>
    </row>
    <row r="66" spans="1:15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8">
        <f t="shared" si="0"/>
        <v>0</v>
      </c>
      <c r="N66" s="9">
        <f t="shared" si="1"/>
        <v>0</v>
      </c>
      <c r="O66" s="4"/>
    </row>
    <row r="67" spans="1:15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8">
        <f t="shared" si="0"/>
        <v>0</v>
      </c>
      <c r="N67" s="9">
        <f t="shared" si="1"/>
        <v>0</v>
      </c>
      <c r="O67" s="4"/>
    </row>
    <row r="68" spans="1:15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8">
        <f t="shared" si="0"/>
        <v>0</v>
      </c>
      <c r="N68" s="9">
        <f t="shared" ref="N68:N99" si="2">M68/$P$1</f>
        <v>0</v>
      </c>
      <c r="O68" s="4"/>
    </row>
    <row r="69" spans="1:15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8">
        <f t="shared" ref="M69:M99" si="3">IF(SUM(F69:L69)&gt;$P$1, "больше макс!", SUM(F69:L69))</f>
        <v>0</v>
      </c>
      <c r="N69" s="9">
        <f t="shared" si="2"/>
        <v>0</v>
      </c>
      <c r="O69" s="4"/>
    </row>
    <row r="70" spans="1:15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8">
        <f t="shared" si="3"/>
        <v>0</v>
      </c>
      <c r="N70" s="9">
        <f t="shared" si="2"/>
        <v>0</v>
      </c>
      <c r="O70" s="4"/>
    </row>
    <row r="71" spans="1:15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8">
        <f t="shared" si="3"/>
        <v>0</v>
      </c>
      <c r="N71" s="9">
        <f t="shared" si="2"/>
        <v>0</v>
      </c>
      <c r="O71" s="4"/>
    </row>
    <row r="72" spans="1:15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8">
        <f t="shared" si="3"/>
        <v>0</v>
      </c>
      <c r="N72" s="9">
        <f t="shared" si="2"/>
        <v>0</v>
      </c>
      <c r="O72" s="4"/>
    </row>
    <row r="73" spans="1:15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8">
        <f t="shared" si="3"/>
        <v>0</v>
      </c>
      <c r="N73" s="9">
        <f t="shared" si="2"/>
        <v>0</v>
      </c>
      <c r="O73" s="4"/>
    </row>
    <row r="74" spans="1:15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8">
        <f t="shared" si="3"/>
        <v>0</v>
      </c>
      <c r="N74" s="9">
        <f t="shared" si="2"/>
        <v>0</v>
      </c>
      <c r="O74" s="4"/>
    </row>
    <row r="75" spans="1:15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8">
        <f t="shared" si="3"/>
        <v>0</v>
      </c>
      <c r="N75" s="9">
        <f t="shared" si="2"/>
        <v>0</v>
      </c>
      <c r="O75" s="4"/>
    </row>
    <row r="76" spans="1:15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8">
        <f t="shared" si="3"/>
        <v>0</v>
      </c>
      <c r="N76" s="9">
        <f t="shared" si="2"/>
        <v>0</v>
      </c>
      <c r="O76" s="4"/>
    </row>
    <row r="77" spans="1:15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8">
        <f t="shared" si="3"/>
        <v>0</v>
      </c>
      <c r="N77" s="9">
        <f t="shared" si="2"/>
        <v>0</v>
      </c>
      <c r="O77" s="4"/>
    </row>
    <row r="78" spans="1:15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8">
        <f t="shared" si="3"/>
        <v>0</v>
      </c>
      <c r="N78" s="9">
        <f t="shared" si="2"/>
        <v>0</v>
      </c>
      <c r="O78" s="4"/>
    </row>
    <row r="79" spans="1:15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8">
        <f t="shared" si="3"/>
        <v>0</v>
      </c>
      <c r="N79" s="9">
        <f t="shared" si="2"/>
        <v>0</v>
      </c>
      <c r="O79" s="4"/>
    </row>
    <row r="80" spans="1:15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8">
        <f t="shared" si="3"/>
        <v>0</v>
      </c>
      <c r="N80" s="9">
        <f t="shared" si="2"/>
        <v>0</v>
      </c>
      <c r="O80" s="4"/>
    </row>
    <row r="81" spans="1:15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8">
        <f t="shared" si="3"/>
        <v>0</v>
      </c>
      <c r="N81" s="9">
        <f t="shared" si="2"/>
        <v>0</v>
      </c>
      <c r="O81" s="4"/>
    </row>
    <row r="82" spans="1:15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8">
        <f t="shared" si="3"/>
        <v>0</v>
      </c>
      <c r="N82" s="9">
        <f t="shared" si="2"/>
        <v>0</v>
      </c>
      <c r="O82" s="4"/>
    </row>
    <row r="83" spans="1:15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8">
        <f t="shared" si="3"/>
        <v>0</v>
      </c>
      <c r="N83" s="9">
        <f t="shared" si="2"/>
        <v>0</v>
      </c>
      <c r="O83" s="4"/>
    </row>
    <row r="84" spans="1:15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8">
        <f t="shared" si="3"/>
        <v>0</v>
      </c>
      <c r="N84" s="9">
        <f t="shared" si="2"/>
        <v>0</v>
      </c>
      <c r="O84" s="4"/>
    </row>
    <row r="85" spans="1:15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8">
        <f t="shared" si="3"/>
        <v>0</v>
      </c>
      <c r="N85" s="9">
        <f t="shared" si="2"/>
        <v>0</v>
      </c>
      <c r="O85" s="4"/>
    </row>
    <row r="86" spans="1:15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8">
        <f t="shared" si="3"/>
        <v>0</v>
      </c>
      <c r="N86" s="9">
        <f t="shared" si="2"/>
        <v>0</v>
      </c>
      <c r="O86" s="4"/>
    </row>
    <row r="87" spans="1:15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8">
        <f t="shared" si="3"/>
        <v>0</v>
      </c>
      <c r="N87" s="9">
        <f t="shared" si="2"/>
        <v>0</v>
      </c>
      <c r="O87" s="4"/>
    </row>
    <row r="88" spans="1:15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8">
        <f t="shared" si="3"/>
        <v>0</v>
      </c>
      <c r="N88" s="9">
        <f t="shared" si="2"/>
        <v>0</v>
      </c>
      <c r="O88" s="4"/>
    </row>
    <row r="89" spans="1:15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8">
        <f t="shared" si="3"/>
        <v>0</v>
      </c>
      <c r="N89" s="9">
        <f t="shared" si="2"/>
        <v>0</v>
      </c>
      <c r="O89" s="4"/>
    </row>
    <row r="90" spans="1:15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8">
        <f t="shared" si="3"/>
        <v>0</v>
      </c>
      <c r="N90" s="9">
        <f t="shared" si="2"/>
        <v>0</v>
      </c>
      <c r="O90" s="4"/>
    </row>
    <row r="91" spans="1:15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8">
        <f t="shared" si="3"/>
        <v>0</v>
      </c>
      <c r="N91" s="9">
        <f t="shared" si="2"/>
        <v>0</v>
      </c>
      <c r="O91" s="4"/>
    </row>
    <row r="92" spans="1:15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8">
        <f t="shared" si="3"/>
        <v>0</v>
      </c>
      <c r="N92" s="9">
        <f t="shared" si="2"/>
        <v>0</v>
      </c>
      <c r="O92" s="4"/>
    </row>
    <row r="93" spans="1:15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8">
        <f t="shared" si="3"/>
        <v>0</v>
      </c>
      <c r="N93" s="9">
        <f t="shared" si="2"/>
        <v>0</v>
      </c>
      <c r="O93" s="4"/>
    </row>
    <row r="94" spans="1:15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8">
        <f t="shared" si="3"/>
        <v>0</v>
      </c>
      <c r="N94" s="9">
        <f t="shared" si="2"/>
        <v>0</v>
      </c>
      <c r="O94" s="4"/>
    </row>
    <row r="95" spans="1:15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8">
        <f t="shared" si="3"/>
        <v>0</v>
      </c>
      <c r="N95" s="9">
        <f t="shared" si="2"/>
        <v>0</v>
      </c>
      <c r="O95" s="4"/>
    </row>
    <row r="96" spans="1:15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8">
        <f t="shared" si="3"/>
        <v>0</v>
      </c>
      <c r="N96" s="9">
        <f t="shared" si="2"/>
        <v>0</v>
      </c>
      <c r="O96" s="4"/>
    </row>
    <row r="97" spans="1:15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8">
        <f t="shared" si="3"/>
        <v>0</v>
      </c>
      <c r="N97" s="9">
        <f t="shared" si="2"/>
        <v>0</v>
      </c>
      <c r="O97" s="4"/>
    </row>
    <row r="98" spans="1:15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8">
        <f t="shared" si="3"/>
        <v>0</v>
      </c>
      <c r="N98" s="9">
        <f t="shared" si="2"/>
        <v>0</v>
      </c>
      <c r="O98" s="4"/>
    </row>
    <row r="99" spans="1:15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8">
        <f t="shared" si="3"/>
        <v>0</v>
      </c>
      <c r="N99" s="9">
        <f t="shared" si="2"/>
        <v>0</v>
      </c>
      <c r="O99" s="4"/>
    </row>
  </sheetData>
  <sortState ref="A4:O57">
    <sortCondition descending="1" ref="M4:M57"/>
  </sortState>
  <mergeCells count="1">
    <mergeCell ref="A1:O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zoomScale="70" zoomScaleNormal="70" workbookViewId="0">
      <selection activeCell="O17" sqref="O6:O17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25.28515625" style="6" bestFit="1" customWidth="1"/>
    <col min="6" max="12" width="7.140625" style="7" customWidth="1"/>
    <col min="13" max="13" width="9.140625" style="1"/>
    <col min="14" max="14" width="10.85546875" style="1" customWidth="1"/>
    <col min="15" max="15" width="14.42578125" style="1" customWidth="1"/>
    <col min="16" max="16384" width="9.140625" style="1"/>
  </cols>
  <sheetData>
    <row r="1" spans="1:16" ht="22.5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6">
        <v>42</v>
      </c>
    </row>
    <row r="2" spans="1:16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2" t="s">
        <v>4</v>
      </c>
      <c r="N2" s="9" t="s">
        <v>5</v>
      </c>
      <c r="O2" s="12" t="s">
        <v>6</v>
      </c>
    </row>
    <row r="3" spans="1:16" ht="15.75" x14ac:dyDescent="0.25">
      <c r="A3" s="13" t="str">
        <f ca="1">MID(CELL("filename",A1),SEARCH("]",CELL("filename"))+1,255)</f>
        <v>8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6" ht="15" customHeight="1" x14ac:dyDescent="0.25">
      <c r="A4" s="17" t="s">
        <v>183</v>
      </c>
      <c r="B4" s="17">
        <v>10</v>
      </c>
      <c r="C4" s="17" t="s">
        <v>184</v>
      </c>
      <c r="D4" s="17" t="s">
        <v>19</v>
      </c>
      <c r="E4" s="17" t="s">
        <v>185</v>
      </c>
      <c r="F4" s="3">
        <v>3</v>
      </c>
      <c r="G4" s="3">
        <v>3</v>
      </c>
      <c r="H4" s="3">
        <v>6</v>
      </c>
      <c r="I4" s="3">
        <v>6</v>
      </c>
      <c r="J4" s="3">
        <v>4</v>
      </c>
      <c r="K4" s="3">
        <v>5</v>
      </c>
      <c r="L4" s="3">
        <v>4</v>
      </c>
      <c r="M4" s="8">
        <f>IF(SUM(F4:L4)&gt;$P$1, "больше макс!", SUM(F4:L4))</f>
        <v>31</v>
      </c>
      <c r="N4" s="9">
        <f>M4/$P$1</f>
        <v>0.73809523809523814</v>
      </c>
      <c r="O4" s="4" t="s">
        <v>67</v>
      </c>
    </row>
    <row r="5" spans="1:16" ht="15" customHeight="1" x14ac:dyDescent="0.25">
      <c r="A5" s="18" t="s">
        <v>186</v>
      </c>
      <c r="B5" s="18">
        <v>24</v>
      </c>
      <c r="C5" s="18" t="s">
        <v>187</v>
      </c>
      <c r="D5" s="17" t="s">
        <v>19</v>
      </c>
      <c r="E5" s="17" t="s">
        <v>185</v>
      </c>
      <c r="F5" s="3">
        <v>3</v>
      </c>
      <c r="G5" s="3">
        <v>3</v>
      </c>
      <c r="H5" s="3">
        <v>6</v>
      </c>
      <c r="I5" s="3">
        <v>6</v>
      </c>
      <c r="J5" s="3">
        <v>4</v>
      </c>
      <c r="K5" s="3">
        <v>5</v>
      </c>
      <c r="L5" s="3">
        <v>4</v>
      </c>
      <c r="M5" s="8">
        <f>IF(SUM(F5:L5)&gt;$P$1, "больше макс!", SUM(F5:L5))</f>
        <v>31</v>
      </c>
      <c r="N5" s="9">
        <f>M5/$P$1</f>
        <v>0.73809523809523814</v>
      </c>
      <c r="O5" s="4" t="s">
        <v>67</v>
      </c>
    </row>
    <row r="6" spans="1:16" ht="15" customHeight="1" x14ac:dyDescent="0.25">
      <c r="A6" s="17" t="s">
        <v>188</v>
      </c>
      <c r="B6" s="17">
        <v>4</v>
      </c>
      <c r="C6" s="17" t="s">
        <v>184</v>
      </c>
      <c r="D6" s="17" t="s">
        <v>19</v>
      </c>
      <c r="E6" s="17" t="s">
        <v>185</v>
      </c>
      <c r="F6" s="3">
        <v>2</v>
      </c>
      <c r="G6" s="3">
        <v>3</v>
      </c>
      <c r="H6" s="3">
        <v>6</v>
      </c>
      <c r="I6" s="3">
        <v>6</v>
      </c>
      <c r="J6" s="3">
        <v>4</v>
      </c>
      <c r="K6" s="3">
        <v>5</v>
      </c>
      <c r="L6" s="3">
        <v>4</v>
      </c>
      <c r="M6" s="8">
        <f>IF(SUM(F6:L6)&gt;$P$1, "больше макс!", SUM(F6:L6))</f>
        <v>30</v>
      </c>
      <c r="N6" s="9">
        <f>M6/$P$1</f>
        <v>0.7142857142857143</v>
      </c>
      <c r="O6" s="4" t="s">
        <v>69</v>
      </c>
    </row>
    <row r="7" spans="1:16" ht="15" customHeight="1" x14ac:dyDescent="0.25">
      <c r="A7" s="17" t="s">
        <v>189</v>
      </c>
      <c r="B7" s="17">
        <v>23</v>
      </c>
      <c r="C7" s="17" t="s">
        <v>184</v>
      </c>
      <c r="D7" s="17" t="s">
        <v>19</v>
      </c>
      <c r="E7" s="17" t="s">
        <v>185</v>
      </c>
      <c r="F7" s="3">
        <v>2</v>
      </c>
      <c r="G7" s="3">
        <v>2</v>
      </c>
      <c r="H7" s="3">
        <v>6</v>
      </c>
      <c r="I7" s="3">
        <v>4</v>
      </c>
      <c r="J7" s="3">
        <v>4</v>
      </c>
      <c r="K7" s="3">
        <v>5</v>
      </c>
      <c r="L7" s="3">
        <v>2</v>
      </c>
      <c r="M7" s="8">
        <f>IF(SUM(F7:L7)&gt;$P$1, "больше макс!", SUM(F7:L7))</f>
        <v>25</v>
      </c>
      <c r="N7" s="9">
        <f>M7/$P$1</f>
        <v>0.59523809523809523</v>
      </c>
      <c r="O7" s="4" t="s">
        <v>69</v>
      </c>
    </row>
    <row r="8" spans="1:16" ht="15" customHeight="1" x14ac:dyDescent="0.25">
      <c r="A8" s="18" t="s">
        <v>190</v>
      </c>
      <c r="B8" s="18">
        <v>2</v>
      </c>
      <c r="C8" s="18" t="s">
        <v>184</v>
      </c>
      <c r="D8" s="17" t="s">
        <v>19</v>
      </c>
      <c r="E8" s="17" t="s">
        <v>185</v>
      </c>
      <c r="F8" s="3">
        <v>2</v>
      </c>
      <c r="G8" s="3">
        <v>2</v>
      </c>
      <c r="H8" s="3">
        <v>6</v>
      </c>
      <c r="I8" s="3">
        <v>4</v>
      </c>
      <c r="J8" s="3">
        <v>4</v>
      </c>
      <c r="K8" s="3">
        <v>5</v>
      </c>
      <c r="L8" s="3">
        <v>2</v>
      </c>
      <c r="M8" s="8">
        <f>IF(SUM(F8:L8)&gt;$P$1, "больше макс!", SUM(F8:L8))</f>
        <v>25</v>
      </c>
      <c r="N8" s="9">
        <f>M8/$P$1</f>
        <v>0.59523809523809523</v>
      </c>
      <c r="O8" s="4" t="s">
        <v>69</v>
      </c>
    </row>
    <row r="9" spans="1:16" ht="15" customHeight="1" x14ac:dyDescent="0.25">
      <c r="A9" s="18" t="s">
        <v>191</v>
      </c>
      <c r="B9" s="18">
        <v>30</v>
      </c>
      <c r="C9" s="18" t="s">
        <v>184</v>
      </c>
      <c r="D9" s="17" t="s">
        <v>19</v>
      </c>
      <c r="E9" s="17" t="s">
        <v>185</v>
      </c>
      <c r="F9" s="3">
        <v>2</v>
      </c>
      <c r="G9" s="3">
        <v>2</v>
      </c>
      <c r="H9" s="3">
        <v>6</v>
      </c>
      <c r="I9" s="3">
        <v>4</v>
      </c>
      <c r="J9" s="3">
        <v>4</v>
      </c>
      <c r="K9" s="3">
        <v>3</v>
      </c>
      <c r="L9" s="3">
        <v>4</v>
      </c>
      <c r="M9" s="8">
        <f>IF(SUM(F9:L9)&gt;$P$1, "больше макс!", SUM(F9:L9))</f>
        <v>25</v>
      </c>
      <c r="N9" s="9">
        <f>M9/$P$1</f>
        <v>0.59523809523809523</v>
      </c>
      <c r="O9" s="4" t="s">
        <v>69</v>
      </c>
    </row>
    <row r="10" spans="1:16" ht="15" customHeight="1" x14ac:dyDescent="0.25">
      <c r="A10" s="18" t="s">
        <v>192</v>
      </c>
      <c r="B10" s="18">
        <v>9</v>
      </c>
      <c r="C10" s="18" t="s">
        <v>184</v>
      </c>
      <c r="D10" s="17" t="s">
        <v>19</v>
      </c>
      <c r="E10" s="17" t="s">
        <v>185</v>
      </c>
      <c r="F10" s="3">
        <v>2</v>
      </c>
      <c r="G10" s="3">
        <v>2</v>
      </c>
      <c r="H10" s="3">
        <v>6</v>
      </c>
      <c r="I10" s="3">
        <v>4</v>
      </c>
      <c r="J10" s="3">
        <v>4</v>
      </c>
      <c r="K10" s="3">
        <v>3</v>
      </c>
      <c r="L10" s="3">
        <v>4</v>
      </c>
      <c r="M10" s="8">
        <f>IF(SUM(F10:L10)&gt;$P$1, "больше макс!", SUM(F10:L10))</f>
        <v>25</v>
      </c>
      <c r="N10" s="9">
        <f>M10/$P$1</f>
        <v>0.59523809523809523</v>
      </c>
      <c r="O10" s="4" t="s">
        <v>69</v>
      </c>
    </row>
    <row r="11" spans="1:16" ht="15" customHeight="1" x14ac:dyDescent="0.25">
      <c r="A11" s="18" t="s">
        <v>193</v>
      </c>
      <c r="B11" s="18">
        <v>22</v>
      </c>
      <c r="C11" s="18" t="s">
        <v>184</v>
      </c>
      <c r="D11" s="17" t="s">
        <v>19</v>
      </c>
      <c r="E11" s="17" t="s">
        <v>185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2</v>
      </c>
      <c r="L11" s="3">
        <v>3</v>
      </c>
      <c r="M11" s="8">
        <f>IF(SUM(F11:L11)&gt;$P$1, "больше макс!", SUM(F11:L11))</f>
        <v>25</v>
      </c>
      <c r="N11" s="9">
        <f>M11/$P$1</f>
        <v>0.59523809523809523</v>
      </c>
      <c r="O11" s="4" t="s">
        <v>69</v>
      </c>
    </row>
    <row r="12" spans="1:16" ht="15" customHeight="1" x14ac:dyDescent="0.25">
      <c r="A12" s="17" t="s">
        <v>194</v>
      </c>
      <c r="B12" s="17">
        <v>1</v>
      </c>
      <c r="C12" s="17" t="s">
        <v>184</v>
      </c>
      <c r="D12" s="17" t="s">
        <v>19</v>
      </c>
      <c r="E12" s="17" t="s">
        <v>185</v>
      </c>
      <c r="F12" s="3">
        <v>2</v>
      </c>
      <c r="G12" s="3">
        <v>2</v>
      </c>
      <c r="H12" s="3">
        <v>6</v>
      </c>
      <c r="I12" s="3">
        <v>4</v>
      </c>
      <c r="J12" s="3">
        <v>4</v>
      </c>
      <c r="K12" s="3">
        <v>4</v>
      </c>
      <c r="L12" s="3">
        <v>3</v>
      </c>
      <c r="M12" s="8">
        <f>IF(SUM(F12:L12)&gt;$P$1, "больше макс!", SUM(F12:L12))</f>
        <v>25</v>
      </c>
      <c r="N12" s="9">
        <f>M12/$P$1</f>
        <v>0.59523809523809523</v>
      </c>
      <c r="O12" s="4" t="s">
        <v>69</v>
      </c>
    </row>
    <row r="13" spans="1:16" ht="15" customHeight="1" x14ac:dyDescent="0.25">
      <c r="A13" s="18" t="s">
        <v>195</v>
      </c>
      <c r="B13" s="18">
        <v>29</v>
      </c>
      <c r="C13" s="18" t="s">
        <v>184</v>
      </c>
      <c r="D13" s="17" t="s">
        <v>19</v>
      </c>
      <c r="E13" s="17" t="s">
        <v>185</v>
      </c>
      <c r="F13" s="3">
        <v>4</v>
      </c>
      <c r="G13" s="3">
        <v>4</v>
      </c>
      <c r="H13" s="3">
        <v>4</v>
      </c>
      <c r="I13" s="3">
        <v>4</v>
      </c>
      <c r="J13" s="3">
        <v>4</v>
      </c>
      <c r="K13" s="3">
        <v>2</v>
      </c>
      <c r="L13" s="3">
        <v>3</v>
      </c>
      <c r="M13" s="8">
        <f>IF(SUM(F13:L13)&gt;$P$1, "больше макс!", SUM(F13:L13))</f>
        <v>25</v>
      </c>
      <c r="N13" s="9">
        <f>M13/$P$1</f>
        <v>0.59523809523809523</v>
      </c>
      <c r="O13" s="4" t="s">
        <v>69</v>
      </c>
    </row>
    <row r="14" spans="1:16" ht="15" customHeight="1" x14ac:dyDescent="0.25">
      <c r="A14" s="18" t="s">
        <v>196</v>
      </c>
      <c r="B14" s="18">
        <v>17</v>
      </c>
      <c r="C14" s="18" t="s">
        <v>184</v>
      </c>
      <c r="D14" s="17" t="s">
        <v>19</v>
      </c>
      <c r="E14" s="17" t="s">
        <v>185</v>
      </c>
      <c r="F14" s="3">
        <v>2</v>
      </c>
      <c r="G14" s="3">
        <v>2</v>
      </c>
      <c r="H14" s="3">
        <v>6</v>
      </c>
      <c r="I14" s="3">
        <v>4</v>
      </c>
      <c r="J14" s="3">
        <v>4</v>
      </c>
      <c r="K14" s="3">
        <v>2</v>
      </c>
      <c r="L14" s="3">
        <v>4</v>
      </c>
      <c r="M14" s="8">
        <f>IF(SUM(F14:L14)&gt;$P$1, "больше макс!", SUM(F14:L14))</f>
        <v>24</v>
      </c>
      <c r="N14" s="9">
        <f>M14/$P$1</f>
        <v>0.5714285714285714</v>
      </c>
      <c r="O14" s="4" t="s">
        <v>69</v>
      </c>
    </row>
    <row r="15" spans="1:16" ht="15" customHeight="1" x14ac:dyDescent="0.25">
      <c r="A15" s="18" t="s">
        <v>197</v>
      </c>
      <c r="B15" s="18">
        <v>25</v>
      </c>
      <c r="C15" s="18" t="s">
        <v>184</v>
      </c>
      <c r="D15" s="17" t="s">
        <v>19</v>
      </c>
      <c r="E15" s="17" t="s">
        <v>185</v>
      </c>
      <c r="F15" s="3">
        <v>2</v>
      </c>
      <c r="G15" s="3">
        <v>2</v>
      </c>
      <c r="H15" s="3">
        <v>6</v>
      </c>
      <c r="I15" s="3">
        <v>4</v>
      </c>
      <c r="J15" s="3">
        <v>4</v>
      </c>
      <c r="K15" s="3">
        <v>2</v>
      </c>
      <c r="L15" s="3">
        <v>4</v>
      </c>
      <c r="M15" s="8">
        <f>IF(SUM(F15:L15)&gt;$P$1, "больше макс!", SUM(F15:L15))</f>
        <v>24</v>
      </c>
      <c r="N15" s="9">
        <f>M15/$P$1</f>
        <v>0.5714285714285714</v>
      </c>
      <c r="O15" s="4" t="s">
        <v>69</v>
      </c>
    </row>
    <row r="16" spans="1:16" ht="15" customHeight="1" x14ac:dyDescent="0.25">
      <c r="A16" s="18" t="s">
        <v>198</v>
      </c>
      <c r="B16" s="18">
        <v>8</v>
      </c>
      <c r="C16" s="18" t="s">
        <v>184</v>
      </c>
      <c r="D16" s="17" t="s">
        <v>19</v>
      </c>
      <c r="E16" s="17" t="s">
        <v>185</v>
      </c>
      <c r="F16" s="3">
        <v>2</v>
      </c>
      <c r="G16" s="3">
        <v>2</v>
      </c>
      <c r="H16" s="3">
        <v>5</v>
      </c>
      <c r="I16" s="3">
        <v>4</v>
      </c>
      <c r="J16" s="3">
        <v>3</v>
      </c>
      <c r="K16" s="3">
        <v>2</v>
      </c>
      <c r="L16" s="3">
        <v>4</v>
      </c>
      <c r="M16" s="8">
        <f>IF(SUM(F16:L16)&gt;$P$1, "больше макс!", SUM(F16:L16))</f>
        <v>22</v>
      </c>
      <c r="N16" s="9">
        <f>M16/$P$1</f>
        <v>0.52380952380952384</v>
      </c>
      <c r="O16" s="4" t="s">
        <v>69</v>
      </c>
    </row>
    <row r="17" spans="1:15" ht="15" customHeight="1" x14ac:dyDescent="0.25">
      <c r="A17" s="18" t="s">
        <v>199</v>
      </c>
      <c r="B17" s="18">
        <v>18</v>
      </c>
      <c r="C17" s="18" t="s">
        <v>184</v>
      </c>
      <c r="D17" s="17" t="s">
        <v>19</v>
      </c>
      <c r="E17" s="17" t="s">
        <v>185</v>
      </c>
      <c r="F17" s="3">
        <v>2</v>
      </c>
      <c r="G17" s="3">
        <v>2</v>
      </c>
      <c r="H17" s="3">
        <v>4</v>
      </c>
      <c r="I17" s="3">
        <v>5</v>
      </c>
      <c r="J17" s="3">
        <v>3</v>
      </c>
      <c r="K17" s="3">
        <v>2</v>
      </c>
      <c r="L17" s="3">
        <v>3</v>
      </c>
      <c r="M17" s="8">
        <f>IF(SUM(F17:L17)&gt;$P$1, "больше макс!", SUM(F17:L17))</f>
        <v>21</v>
      </c>
      <c r="N17" s="9">
        <f>M17/$P$1</f>
        <v>0.5</v>
      </c>
      <c r="O17" s="4" t="s">
        <v>69</v>
      </c>
    </row>
    <row r="18" spans="1:15" ht="15" customHeight="1" x14ac:dyDescent="0.25">
      <c r="A18" s="17" t="s">
        <v>200</v>
      </c>
      <c r="B18" s="18">
        <v>3</v>
      </c>
      <c r="C18" s="18" t="s">
        <v>184</v>
      </c>
      <c r="D18" s="17" t="s">
        <v>19</v>
      </c>
      <c r="E18" s="17" t="s">
        <v>185</v>
      </c>
      <c r="F18" s="3">
        <v>1</v>
      </c>
      <c r="G18" s="3">
        <v>2</v>
      </c>
      <c r="H18" s="3">
        <v>4</v>
      </c>
      <c r="I18" s="3">
        <v>5</v>
      </c>
      <c r="J18" s="3">
        <v>3</v>
      </c>
      <c r="K18" s="3">
        <v>2</v>
      </c>
      <c r="L18" s="3">
        <v>3</v>
      </c>
      <c r="M18" s="8">
        <f>IF(SUM(F18:L18)&gt;$P$1, "больше макс!", SUM(F18:L18))</f>
        <v>20</v>
      </c>
      <c r="N18" s="9">
        <f>M18/$P$1</f>
        <v>0.47619047619047616</v>
      </c>
      <c r="O18" s="4" t="s">
        <v>68</v>
      </c>
    </row>
    <row r="19" spans="1:15" ht="15" customHeight="1" x14ac:dyDescent="0.25">
      <c r="A19" s="17" t="s">
        <v>201</v>
      </c>
      <c r="B19" s="18">
        <v>21</v>
      </c>
      <c r="C19" s="18" t="s">
        <v>184</v>
      </c>
      <c r="D19" s="17" t="s">
        <v>19</v>
      </c>
      <c r="E19" s="17" t="s">
        <v>185</v>
      </c>
      <c r="F19" s="3">
        <v>1</v>
      </c>
      <c r="G19" s="3">
        <v>2</v>
      </c>
      <c r="H19" s="3">
        <v>4</v>
      </c>
      <c r="I19" s="3">
        <v>4</v>
      </c>
      <c r="J19" s="3">
        <v>3</v>
      </c>
      <c r="K19" s="3">
        <v>2</v>
      </c>
      <c r="L19" s="3">
        <v>3</v>
      </c>
      <c r="M19" s="8">
        <f>IF(SUM(F19:L19)&gt;$P$1, "больше макс!", SUM(F19:L19))</f>
        <v>19</v>
      </c>
      <c r="N19" s="9">
        <f>M19/$P$1</f>
        <v>0.45238095238095238</v>
      </c>
      <c r="O19" s="4" t="s">
        <v>68</v>
      </c>
    </row>
    <row r="20" spans="1:15" ht="15" customHeight="1" x14ac:dyDescent="0.25">
      <c r="A20" s="18" t="s">
        <v>202</v>
      </c>
      <c r="B20" s="18">
        <v>12</v>
      </c>
      <c r="C20" s="18" t="s">
        <v>187</v>
      </c>
      <c r="D20" s="17" t="s">
        <v>19</v>
      </c>
      <c r="E20" s="17" t="s">
        <v>185</v>
      </c>
      <c r="F20" s="3">
        <v>4</v>
      </c>
      <c r="G20" s="3">
        <v>2</v>
      </c>
      <c r="H20" s="3">
        <v>6</v>
      </c>
      <c r="I20" s="3">
        <v>5</v>
      </c>
      <c r="J20" s="3">
        <v>0</v>
      </c>
      <c r="K20" s="3">
        <v>1</v>
      </c>
      <c r="L20" s="3">
        <v>0</v>
      </c>
      <c r="M20" s="8">
        <f>IF(SUM(F20:L20)&gt;$P$1, "больше макс!", SUM(F20:L20))</f>
        <v>18</v>
      </c>
      <c r="N20" s="9">
        <f>M20/$P$1</f>
        <v>0.42857142857142855</v>
      </c>
      <c r="O20" s="4" t="s">
        <v>68</v>
      </c>
    </row>
    <row r="21" spans="1:15" ht="15" customHeight="1" x14ac:dyDescent="0.25">
      <c r="A21" s="18" t="s">
        <v>203</v>
      </c>
      <c r="B21" s="18">
        <v>7</v>
      </c>
      <c r="C21" s="18" t="s">
        <v>187</v>
      </c>
      <c r="D21" s="17" t="s">
        <v>19</v>
      </c>
      <c r="E21" s="17" t="s">
        <v>185</v>
      </c>
      <c r="F21" s="3">
        <v>4</v>
      </c>
      <c r="G21" s="3">
        <v>2</v>
      </c>
      <c r="H21" s="3">
        <v>6</v>
      </c>
      <c r="I21" s="3">
        <v>5</v>
      </c>
      <c r="J21" s="3">
        <v>0</v>
      </c>
      <c r="K21" s="3">
        <v>1</v>
      </c>
      <c r="L21" s="3">
        <v>0</v>
      </c>
      <c r="M21" s="8">
        <f>IF(SUM(F21:L21)&gt;$P$1, "больше макс!", SUM(F21:L21))</f>
        <v>18</v>
      </c>
      <c r="N21" s="9">
        <f>M21/$P$1</f>
        <v>0.42857142857142855</v>
      </c>
      <c r="O21" s="4" t="s">
        <v>68</v>
      </c>
    </row>
    <row r="22" spans="1:15" ht="15" customHeight="1" x14ac:dyDescent="0.25">
      <c r="A22" s="18" t="s">
        <v>204</v>
      </c>
      <c r="B22" s="18">
        <v>16</v>
      </c>
      <c r="C22" s="18" t="s">
        <v>187</v>
      </c>
      <c r="D22" s="17" t="s">
        <v>19</v>
      </c>
      <c r="E22" s="17" t="s">
        <v>185</v>
      </c>
      <c r="F22" s="3">
        <v>0</v>
      </c>
      <c r="G22" s="3">
        <v>3</v>
      </c>
      <c r="H22" s="3">
        <v>6</v>
      </c>
      <c r="I22" s="3">
        <v>2</v>
      </c>
      <c r="J22" s="3">
        <v>0</v>
      </c>
      <c r="K22" s="3">
        <v>4</v>
      </c>
      <c r="L22" s="3">
        <v>3</v>
      </c>
      <c r="M22" s="8">
        <f>IF(SUM(F22:L22)&gt;$P$1, "больше макс!", SUM(F22:L22))</f>
        <v>18</v>
      </c>
      <c r="N22" s="9">
        <f>M22/$P$1</f>
        <v>0.42857142857142855</v>
      </c>
      <c r="O22" s="4" t="s">
        <v>68</v>
      </c>
    </row>
    <row r="23" spans="1:15" ht="15" customHeight="1" x14ac:dyDescent="0.25">
      <c r="A23" s="18" t="s">
        <v>205</v>
      </c>
      <c r="B23" s="18">
        <v>28</v>
      </c>
      <c r="C23" s="18" t="s">
        <v>187</v>
      </c>
      <c r="D23" s="17" t="s">
        <v>19</v>
      </c>
      <c r="E23" s="17" t="s">
        <v>185</v>
      </c>
      <c r="F23" s="3">
        <v>0</v>
      </c>
      <c r="G23" s="3">
        <v>3</v>
      </c>
      <c r="H23" s="3">
        <v>6</v>
      </c>
      <c r="I23" s="3">
        <v>2</v>
      </c>
      <c r="J23" s="3">
        <v>0</v>
      </c>
      <c r="K23" s="3">
        <v>4</v>
      </c>
      <c r="L23" s="3">
        <v>3</v>
      </c>
      <c r="M23" s="8">
        <f>IF(SUM(F23:L23)&gt;$P$1, "больше макс!", SUM(F23:L23))</f>
        <v>18</v>
      </c>
      <c r="N23" s="9">
        <f>M23/$P$1</f>
        <v>0.42857142857142855</v>
      </c>
      <c r="O23" s="4" t="s">
        <v>68</v>
      </c>
    </row>
    <row r="24" spans="1:15" ht="15" customHeight="1" x14ac:dyDescent="0.25">
      <c r="A24" s="18" t="s">
        <v>206</v>
      </c>
      <c r="B24" s="18">
        <v>5</v>
      </c>
      <c r="C24" s="18" t="s">
        <v>187</v>
      </c>
      <c r="D24" s="17" t="s">
        <v>19</v>
      </c>
      <c r="E24" s="17" t="s">
        <v>185</v>
      </c>
      <c r="F24" s="3">
        <v>3</v>
      </c>
      <c r="G24" s="3">
        <v>0</v>
      </c>
      <c r="H24" s="3">
        <v>6</v>
      </c>
      <c r="I24" s="3">
        <v>6</v>
      </c>
      <c r="J24" s="3">
        <v>0</v>
      </c>
      <c r="K24" s="3">
        <v>0</v>
      </c>
      <c r="L24" s="3">
        <v>3</v>
      </c>
      <c r="M24" s="8">
        <f>IF(SUM(F24:L24)&gt;$P$1, "больше макс!", SUM(F24:L24))</f>
        <v>18</v>
      </c>
      <c r="N24" s="9">
        <f>M24/$P$1</f>
        <v>0.42857142857142855</v>
      </c>
      <c r="O24" s="4" t="s">
        <v>68</v>
      </c>
    </row>
    <row r="25" spans="1:15" ht="15" customHeight="1" x14ac:dyDescent="0.25">
      <c r="A25" s="18" t="s">
        <v>207</v>
      </c>
      <c r="B25" s="18">
        <v>19</v>
      </c>
      <c r="C25" s="18" t="s">
        <v>187</v>
      </c>
      <c r="D25" s="17" t="s">
        <v>19</v>
      </c>
      <c r="E25" s="17" t="s">
        <v>185</v>
      </c>
      <c r="F25" s="3">
        <v>0</v>
      </c>
      <c r="G25" s="3">
        <v>4</v>
      </c>
      <c r="H25" s="3">
        <v>6</v>
      </c>
      <c r="I25" s="3">
        <v>0</v>
      </c>
      <c r="J25" s="3">
        <v>0</v>
      </c>
      <c r="K25" s="3">
        <v>4</v>
      </c>
      <c r="L25" s="3">
        <v>4</v>
      </c>
      <c r="M25" s="8">
        <f>IF(SUM(F25:L25)&gt;$P$1, "больше макс!", SUM(F25:L25))</f>
        <v>18</v>
      </c>
      <c r="N25" s="9">
        <f>M25/$P$1</f>
        <v>0.42857142857142855</v>
      </c>
      <c r="O25" s="4" t="s">
        <v>68</v>
      </c>
    </row>
    <row r="26" spans="1:15" ht="15" customHeight="1" x14ac:dyDescent="0.25">
      <c r="A26" s="18" t="s">
        <v>208</v>
      </c>
      <c r="B26" s="18">
        <v>26</v>
      </c>
      <c r="C26" s="18" t="s">
        <v>187</v>
      </c>
      <c r="D26" s="17" t="s">
        <v>19</v>
      </c>
      <c r="E26" s="17" t="s">
        <v>185</v>
      </c>
      <c r="F26" s="3">
        <v>1</v>
      </c>
      <c r="G26" s="3">
        <v>3</v>
      </c>
      <c r="H26" s="3">
        <v>6</v>
      </c>
      <c r="I26" s="3">
        <v>0</v>
      </c>
      <c r="J26" s="3">
        <v>0</v>
      </c>
      <c r="K26" s="3">
        <v>4</v>
      </c>
      <c r="L26" s="3">
        <v>4</v>
      </c>
      <c r="M26" s="8">
        <f>IF(SUM(F26:L26)&gt;$P$1, "больше макс!", SUM(F26:L26))</f>
        <v>18</v>
      </c>
      <c r="N26" s="9">
        <f>M26/$P$1</f>
        <v>0.42857142857142855</v>
      </c>
      <c r="O26" s="4" t="s">
        <v>68</v>
      </c>
    </row>
    <row r="27" spans="1:15" ht="15" customHeight="1" x14ac:dyDescent="0.25">
      <c r="A27" s="18" t="s">
        <v>209</v>
      </c>
      <c r="B27" s="18">
        <v>13</v>
      </c>
      <c r="C27" s="18" t="s">
        <v>187</v>
      </c>
      <c r="D27" s="17" t="s">
        <v>19</v>
      </c>
      <c r="E27" s="17" t="s">
        <v>185</v>
      </c>
      <c r="F27" s="3">
        <v>4</v>
      </c>
      <c r="G27" s="3">
        <v>0</v>
      </c>
      <c r="H27" s="3">
        <v>6</v>
      </c>
      <c r="I27" s="3">
        <v>4</v>
      </c>
      <c r="J27" s="3">
        <v>0</v>
      </c>
      <c r="K27" s="3">
        <v>0</v>
      </c>
      <c r="L27" s="3">
        <v>2</v>
      </c>
      <c r="M27" s="8">
        <f>IF(SUM(F27:L27)&gt;$P$1, "больше макс!", SUM(F27:L27))</f>
        <v>16</v>
      </c>
      <c r="N27" s="9">
        <f>M27/$P$1</f>
        <v>0.38095238095238093</v>
      </c>
      <c r="O27" s="4" t="s">
        <v>68</v>
      </c>
    </row>
    <row r="28" spans="1:15" ht="15" customHeight="1" x14ac:dyDescent="0.25">
      <c r="A28" s="18" t="s">
        <v>210</v>
      </c>
      <c r="B28" s="18">
        <v>6</v>
      </c>
      <c r="C28" s="18" t="s">
        <v>187</v>
      </c>
      <c r="D28" s="17" t="s">
        <v>19</v>
      </c>
      <c r="E28" s="17" t="s">
        <v>185</v>
      </c>
      <c r="F28" s="3">
        <v>0</v>
      </c>
      <c r="G28" s="3">
        <v>2</v>
      </c>
      <c r="H28" s="3">
        <v>6</v>
      </c>
      <c r="I28" s="3">
        <v>0</v>
      </c>
      <c r="J28" s="3">
        <v>0</v>
      </c>
      <c r="K28" s="3">
        <v>5</v>
      </c>
      <c r="L28" s="3">
        <v>3</v>
      </c>
      <c r="M28" s="8">
        <f>IF(SUM(F28:L28)&gt;$P$1, "больше макс!", SUM(F28:L28))</f>
        <v>16</v>
      </c>
      <c r="N28" s="9">
        <f>M28/$P$1</f>
        <v>0.38095238095238093</v>
      </c>
      <c r="O28" s="4" t="s">
        <v>68</v>
      </c>
    </row>
    <row r="29" spans="1:15" ht="15" customHeight="1" x14ac:dyDescent="0.25">
      <c r="A29" s="18" t="s">
        <v>211</v>
      </c>
      <c r="B29" s="18">
        <v>27</v>
      </c>
      <c r="C29" s="18" t="s">
        <v>187</v>
      </c>
      <c r="D29" s="17" t="s">
        <v>19</v>
      </c>
      <c r="E29" s="17" t="s">
        <v>185</v>
      </c>
      <c r="F29" s="3">
        <v>0</v>
      </c>
      <c r="G29" s="3">
        <v>2</v>
      </c>
      <c r="H29" s="3">
        <v>6</v>
      </c>
      <c r="I29" s="3">
        <v>2</v>
      </c>
      <c r="J29" s="3">
        <v>0</v>
      </c>
      <c r="K29" s="3">
        <v>2</v>
      </c>
      <c r="L29" s="3">
        <v>3</v>
      </c>
      <c r="M29" s="8">
        <f>IF(SUM(F29:L29)&gt;$P$1, "больше макс!", SUM(F29:L29))</f>
        <v>15</v>
      </c>
      <c r="N29" s="9">
        <f>M29/$P$1</f>
        <v>0.35714285714285715</v>
      </c>
      <c r="O29" s="4" t="s">
        <v>68</v>
      </c>
    </row>
    <row r="30" spans="1:15" ht="15" customHeight="1" x14ac:dyDescent="0.25">
      <c r="A30" s="18" t="s">
        <v>212</v>
      </c>
      <c r="B30" s="18">
        <v>15</v>
      </c>
      <c r="C30" s="18" t="s">
        <v>187</v>
      </c>
      <c r="D30" s="17" t="s">
        <v>19</v>
      </c>
      <c r="E30" s="17" t="s">
        <v>185</v>
      </c>
      <c r="F30" s="3">
        <v>1</v>
      </c>
      <c r="G30" s="3">
        <v>2</v>
      </c>
      <c r="H30" s="3">
        <v>6</v>
      </c>
      <c r="I30" s="3">
        <v>0</v>
      </c>
      <c r="J30" s="3">
        <v>0</v>
      </c>
      <c r="K30" s="3">
        <v>2</v>
      </c>
      <c r="L30" s="3">
        <v>3</v>
      </c>
      <c r="M30" s="8">
        <f>IF(SUM(F30:L30)&gt;$P$1, "больше макс!", SUM(F30:L30))</f>
        <v>14</v>
      </c>
      <c r="N30" s="9">
        <f>M30/$P$1</f>
        <v>0.33333333333333331</v>
      </c>
      <c r="O30" s="4" t="s">
        <v>68</v>
      </c>
    </row>
    <row r="31" spans="1:15" ht="15" customHeight="1" x14ac:dyDescent="0.25">
      <c r="A31" s="18" t="s">
        <v>213</v>
      </c>
      <c r="B31" s="18">
        <v>11</v>
      </c>
      <c r="C31" s="18" t="s">
        <v>187</v>
      </c>
      <c r="D31" s="17" t="s">
        <v>19</v>
      </c>
      <c r="E31" s="17" t="s">
        <v>185</v>
      </c>
      <c r="F31" s="3">
        <v>4</v>
      </c>
      <c r="G31" s="3">
        <v>0</v>
      </c>
      <c r="H31" s="3">
        <v>3</v>
      </c>
      <c r="I31" s="3">
        <v>7</v>
      </c>
      <c r="J31" s="3">
        <v>0</v>
      </c>
      <c r="K31" s="3">
        <v>0</v>
      </c>
      <c r="L31" s="3">
        <v>0</v>
      </c>
      <c r="M31" s="8">
        <f>IF(SUM(F31:L31)&gt;$P$1, "больше макс!", SUM(F31:L31))</f>
        <v>14</v>
      </c>
      <c r="N31" s="9">
        <f>M31/$P$1</f>
        <v>0.33333333333333331</v>
      </c>
      <c r="O31" s="4" t="s">
        <v>68</v>
      </c>
    </row>
    <row r="32" spans="1:15" ht="15" customHeight="1" x14ac:dyDescent="0.25">
      <c r="A32" s="18" t="s">
        <v>214</v>
      </c>
      <c r="B32" s="18">
        <v>20</v>
      </c>
      <c r="C32" s="18" t="s">
        <v>187</v>
      </c>
      <c r="D32" s="17" t="s">
        <v>19</v>
      </c>
      <c r="E32" s="17" t="s">
        <v>185</v>
      </c>
      <c r="F32" s="3">
        <v>0</v>
      </c>
      <c r="G32" s="3">
        <v>0</v>
      </c>
      <c r="H32" s="3">
        <v>6</v>
      </c>
      <c r="I32" s="3">
        <v>0</v>
      </c>
      <c r="J32" s="3">
        <v>2</v>
      </c>
      <c r="K32" s="3">
        <v>2</v>
      </c>
      <c r="L32" s="3">
        <v>4</v>
      </c>
      <c r="M32" s="8">
        <f>IF(SUM(F32:L32)&gt;$P$1, "больше макс!", SUM(F32:L32))</f>
        <v>14</v>
      </c>
      <c r="N32" s="9">
        <f>M32/$P$1</f>
        <v>0.33333333333333331</v>
      </c>
      <c r="O32" s="4" t="s">
        <v>68</v>
      </c>
    </row>
    <row r="33" spans="1:15" ht="15" customHeight="1" x14ac:dyDescent="0.25">
      <c r="A33" s="18" t="s">
        <v>215</v>
      </c>
      <c r="B33" s="18">
        <v>14</v>
      </c>
      <c r="C33" s="18" t="s">
        <v>187</v>
      </c>
      <c r="D33" s="17" t="s">
        <v>19</v>
      </c>
      <c r="E33" s="17" t="s">
        <v>185</v>
      </c>
      <c r="F33" s="3">
        <v>5</v>
      </c>
      <c r="G33" s="3">
        <v>2</v>
      </c>
      <c r="H33" s="3">
        <v>3</v>
      </c>
      <c r="I33" s="3">
        <v>1</v>
      </c>
      <c r="J33" s="3">
        <v>0</v>
      </c>
      <c r="K33" s="3">
        <v>0</v>
      </c>
      <c r="L33" s="3">
        <v>1</v>
      </c>
      <c r="M33" s="8">
        <f>IF(SUM(F33:L33)&gt;$P$1, "больше макс!", SUM(F33:L33))</f>
        <v>12</v>
      </c>
      <c r="N33" s="9">
        <f>M33/$P$1</f>
        <v>0.2857142857142857</v>
      </c>
      <c r="O33" s="4" t="s">
        <v>68</v>
      </c>
    </row>
    <row r="34" spans="1:15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8">
        <f t="shared" ref="M5:M68" si="0">IF(SUM(F34:L34)&gt;$P$1, "больше макс!", SUM(F34:L34))</f>
        <v>0</v>
      </c>
      <c r="N34" s="9">
        <f t="shared" ref="N4:N67" si="1">M34/$P$1</f>
        <v>0</v>
      </c>
      <c r="O34" s="4"/>
    </row>
    <row r="35" spans="1:15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8">
        <f t="shared" si="0"/>
        <v>0</v>
      </c>
      <c r="N35" s="9">
        <f t="shared" si="1"/>
        <v>0</v>
      </c>
      <c r="O35" s="4"/>
    </row>
    <row r="36" spans="1:15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8">
        <f t="shared" si="0"/>
        <v>0</v>
      </c>
      <c r="N36" s="9">
        <f t="shared" si="1"/>
        <v>0</v>
      </c>
      <c r="O36" s="4"/>
    </row>
    <row r="37" spans="1:15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8">
        <f t="shared" si="0"/>
        <v>0</v>
      </c>
      <c r="N37" s="9">
        <f t="shared" si="1"/>
        <v>0</v>
      </c>
      <c r="O37" s="4"/>
    </row>
    <row r="38" spans="1:15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8">
        <f t="shared" si="0"/>
        <v>0</v>
      </c>
      <c r="N38" s="9">
        <f t="shared" si="1"/>
        <v>0</v>
      </c>
      <c r="O38" s="4"/>
    </row>
    <row r="39" spans="1:15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8">
        <f t="shared" si="0"/>
        <v>0</v>
      </c>
      <c r="N39" s="9">
        <f t="shared" si="1"/>
        <v>0</v>
      </c>
      <c r="O39" s="4"/>
    </row>
    <row r="40" spans="1:15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8">
        <f t="shared" si="0"/>
        <v>0</v>
      </c>
      <c r="N40" s="9">
        <f t="shared" si="1"/>
        <v>0</v>
      </c>
      <c r="O40" s="4"/>
    </row>
    <row r="41" spans="1:15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8">
        <f t="shared" si="0"/>
        <v>0</v>
      </c>
      <c r="N41" s="9">
        <f t="shared" si="1"/>
        <v>0</v>
      </c>
      <c r="O41" s="4"/>
    </row>
    <row r="42" spans="1:15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8">
        <f t="shared" si="0"/>
        <v>0</v>
      </c>
      <c r="N42" s="9">
        <f t="shared" si="1"/>
        <v>0</v>
      </c>
      <c r="O42" s="4"/>
    </row>
    <row r="43" spans="1:15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8">
        <f t="shared" si="0"/>
        <v>0</v>
      </c>
      <c r="N43" s="9">
        <f t="shared" si="1"/>
        <v>0</v>
      </c>
      <c r="O43" s="4"/>
    </row>
    <row r="44" spans="1:15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8">
        <f t="shared" si="0"/>
        <v>0</v>
      </c>
      <c r="N44" s="9">
        <f t="shared" si="1"/>
        <v>0</v>
      </c>
      <c r="O44" s="4"/>
    </row>
    <row r="45" spans="1:15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8">
        <f t="shared" si="0"/>
        <v>0</v>
      </c>
      <c r="N45" s="9">
        <f t="shared" si="1"/>
        <v>0</v>
      </c>
      <c r="O45" s="4"/>
    </row>
    <row r="46" spans="1:15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8">
        <f t="shared" si="0"/>
        <v>0</v>
      </c>
      <c r="N46" s="9">
        <f t="shared" si="1"/>
        <v>0</v>
      </c>
      <c r="O46" s="4"/>
    </row>
    <row r="47" spans="1:15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8">
        <f t="shared" si="0"/>
        <v>0</v>
      </c>
      <c r="N47" s="9">
        <f t="shared" si="1"/>
        <v>0</v>
      </c>
      <c r="O47" s="4"/>
    </row>
    <row r="48" spans="1:15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8">
        <f t="shared" si="0"/>
        <v>0</v>
      </c>
      <c r="N48" s="9">
        <f t="shared" si="1"/>
        <v>0</v>
      </c>
      <c r="O48" s="4"/>
    </row>
    <row r="49" spans="1:15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8">
        <f t="shared" si="0"/>
        <v>0</v>
      </c>
      <c r="N49" s="9">
        <f t="shared" si="1"/>
        <v>0</v>
      </c>
      <c r="O49" s="4"/>
    </row>
    <row r="50" spans="1:15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8">
        <f t="shared" si="0"/>
        <v>0</v>
      </c>
      <c r="N50" s="9">
        <f t="shared" si="1"/>
        <v>0</v>
      </c>
      <c r="O50" s="4"/>
    </row>
    <row r="51" spans="1:15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8">
        <f t="shared" si="0"/>
        <v>0</v>
      </c>
      <c r="N51" s="9">
        <f t="shared" si="1"/>
        <v>0</v>
      </c>
      <c r="O51" s="4"/>
    </row>
    <row r="52" spans="1:15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8">
        <f t="shared" si="0"/>
        <v>0</v>
      </c>
      <c r="N52" s="9">
        <f t="shared" si="1"/>
        <v>0</v>
      </c>
      <c r="O52" s="4"/>
    </row>
    <row r="53" spans="1:15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8">
        <f t="shared" si="0"/>
        <v>0</v>
      </c>
      <c r="N53" s="9">
        <f t="shared" si="1"/>
        <v>0</v>
      </c>
      <c r="O53" s="4"/>
    </row>
    <row r="54" spans="1:15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8">
        <f t="shared" si="0"/>
        <v>0</v>
      </c>
      <c r="N54" s="9">
        <f t="shared" si="1"/>
        <v>0</v>
      </c>
      <c r="O54" s="4"/>
    </row>
    <row r="55" spans="1:15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8">
        <f t="shared" si="0"/>
        <v>0</v>
      </c>
      <c r="N55" s="9">
        <f t="shared" si="1"/>
        <v>0</v>
      </c>
      <c r="O55" s="4"/>
    </row>
    <row r="56" spans="1:15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8">
        <f t="shared" si="0"/>
        <v>0</v>
      </c>
      <c r="N56" s="9">
        <f t="shared" si="1"/>
        <v>0</v>
      </c>
      <c r="O56" s="4"/>
    </row>
    <row r="57" spans="1:15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8">
        <f t="shared" si="0"/>
        <v>0</v>
      </c>
      <c r="N57" s="9">
        <f t="shared" si="1"/>
        <v>0</v>
      </c>
      <c r="O57" s="4"/>
    </row>
    <row r="58" spans="1:15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8">
        <f t="shared" si="0"/>
        <v>0</v>
      </c>
      <c r="N58" s="9">
        <f t="shared" si="1"/>
        <v>0</v>
      </c>
      <c r="O58" s="4"/>
    </row>
    <row r="59" spans="1:15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8">
        <f t="shared" si="0"/>
        <v>0</v>
      </c>
      <c r="N59" s="9">
        <f t="shared" si="1"/>
        <v>0</v>
      </c>
      <c r="O59" s="4"/>
    </row>
    <row r="60" spans="1:15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8">
        <f t="shared" si="0"/>
        <v>0</v>
      </c>
      <c r="N60" s="9">
        <f t="shared" si="1"/>
        <v>0</v>
      </c>
      <c r="O60" s="4"/>
    </row>
    <row r="61" spans="1:15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8">
        <f t="shared" si="0"/>
        <v>0</v>
      </c>
      <c r="N61" s="9">
        <f t="shared" si="1"/>
        <v>0</v>
      </c>
      <c r="O61" s="4"/>
    </row>
    <row r="62" spans="1:15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8">
        <f t="shared" si="0"/>
        <v>0</v>
      </c>
      <c r="N62" s="9">
        <f t="shared" si="1"/>
        <v>0</v>
      </c>
      <c r="O62" s="4"/>
    </row>
    <row r="63" spans="1:15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8">
        <f t="shared" si="0"/>
        <v>0</v>
      </c>
      <c r="N63" s="9">
        <f t="shared" si="1"/>
        <v>0</v>
      </c>
      <c r="O63" s="4"/>
    </row>
    <row r="64" spans="1:15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8">
        <f t="shared" si="0"/>
        <v>0</v>
      </c>
      <c r="N64" s="9">
        <f t="shared" si="1"/>
        <v>0</v>
      </c>
      <c r="O64" s="4"/>
    </row>
    <row r="65" spans="1:15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8">
        <f t="shared" si="0"/>
        <v>0</v>
      </c>
      <c r="N65" s="9">
        <f t="shared" si="1"/>
        <v>0</v>
      </c>
      <c r="O65" s="4"/>
    </row>
    <row r="66" spans="1:15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8">
        <f t="shared" si="0"/>
        <v>0</v>
      </c>
      <c r="N66" s="9">
        <f t="shared" si="1"/>
        <v>0</v>
      </c>
      <c r="O66" s="4"/>
    </row>
    <row r="67" spans="1:15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8">
        <f t="shared" si="0"/>
        <v>0</v>
      </c>
      <c r="N67" s="9">
        <f t="shared" si="1"/>
        <v>0</v>
      </c>
      <c r="O67" s="4"/>
    </row>
    <row r="68" spans="1:15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8">
        <f t="shared" si="0"/>
        <v>0</v>
      </c>
      <c r="N68" s="9">
        <f t="shared" ref="N68:N99" si="2">M68/$P$1</f>
        <v>0</v>
      </c>
      <c r="O68" s="4"/>
    </row>
    <row r="69" spans="1:15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8">
        <f t="shared" ref="M69:M99" si="3">IF(SUM(F69:L69)&gt;$P$1, "больше макс!", SUM(F69:L69))</f>
        <v>0</v>
      </c>
      <c r="N69" s="9">
        <f t="shared" si="2"/>
        <v>0</v>
      </c>
      <c r="O69" s="4"/>
    </row>
    <row r="70" spans="1:15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8">
        <f t="shared" si="3"/>
        <v>0</v>
      </c>
      <c r="N70" s="9">
        <f t="shared" si="2"/>
        <v>0</v>
      </c>
      <c r="O70" s="4"/>
    </row>
    <row r="71" spans="1:15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8">
        <f t="shared" si="3"/>
        <v>0</v>
      </c>
      <c r="N71" s="9">
        <f t="shared" si="2"/>
        <v>0</v>
      </c>
      <c r="O71" s="4"/>
    </row>
    <row r="72" spans="1:15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8">
        <f t="shared" si="3"/>
        <v>0</v>
      </c>
      <c r="N72" s="9">
        <f t="shared" si="2"/>
        <v>0</v>
      </c>
      <c r="O72" s="4"/>
    </row>
    <row r="73" spans="1:15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8">
        <f t="shared" si="3"/>
        <v>0</v>
      </c>
      <c r="N73" s="9">
        <f t="shared" si="2"/>
        <v>0</v>
      </c>
      <c r="O73" s="4"/>
    </row>
    <row r="74" spans="1:15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8">
        <f t="shared" si="3"/>
        <v>0</v>
      </c>
      <c r="N74" s="9">
        <f t="shared" si="2"/>
        <v>0</v>
      </c>
      <c r="O74" s="4"/>
    </row>
    <row r="75" spans="1:15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8">
        <f t="shared" si="3"/>
        <v>0</v>
      </c>
      <c r="N75" s="9">
        <f t="shared" si="2"/>
        <v>0</v>
      </c>
      <c r="O75" s="4"/>
    </row>
    <row r="76" spans="1:15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8">
        <f t="shared" si="3"/>
        <v>0</v>
      </c>
      <c r="N76" s="9">
        <f t="shared" si="2"/>
        <v>0</v>
      </c>
      <c r="O76" s="4"/>
    </row>
    <row r="77" spans="1:15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8">
        <f t="shared" si="3"/>
        <v>0</v>
      </c>
      <c r="N77" s="9">
        <f t="shared" si="2"/>
        <v>0</v>
      </c>
      <c r="O77" s="4"/>
    </row>
    <row r="78" spans="1:15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8">
        <f t="shared" si="3"/>
        <v>0</v>
      </c>
      <c r="N78" s="9">
        <f t="shared" si="2"/>
        <v>0</v>
      </c>
      <c r="O78" s="4"/>
    </row>
    <row r="79" spans="1:15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8">
        <f t="shared" si="3"/>
        <v>0</v>
      </c>
      <c r="N79" s="9">
        <f t="shared" si="2"/>
        <v>0</v>
      </c>
      <c r="O79" s="4"/>
    </row>
    <row r="80" spans="1:15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8">
        <f t="shared" si="3"/>
        <v>0</v>
      </c>
      <c r="N80" s="9">
        <f t="shared" si="2"/>
        <v>0</v>
      </c>
      <c r="O80" s="4"/>
    </row>
    <row r="81" spans="1:15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8">
        <f t="shared" si="3"/>
        <v>0</v>
      </c>
      <c r="N81" s="9">
        <f t="shared" si="2"/>
        <v>0</v>
      </c>
      <c r="O81" s="4"/>
    </row>
    <row r="82" spans="1:15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8">
        <f t="shared" si="3"/>
        <v>0</v>
      </c>
      <c r="N82" s="9">
        <f t="shared" si="2"/>
        <v>0</v>
      </c>
      <c r="O82" s="4"/>
    </row>
    <row r="83" spans="1:15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8">
        <f t="shared" si="3"/>
        <v>0</v>
      </c>
      <c r="N83" s="9">
        <f t="shared" si="2"/>
        <v>0</v>
      </c>
      <c r="O83" s="4"/>
    </row>
    <row r="84" spans="1:15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8">
        <f t="shared" si="3"/>
        <v>0</v>
      </c>
      <c r="N84" s="9">
        <f t="shared" si="2"/>
        <v>0</v>
      </c>
      <c r="O84" s="4"/>
    </row>
    <row r="85" spans="1:15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8">
        <f t="shared" si="3"/>
        <v>0</v>
      </c>
      <c r="N85" s="9">
        <f t="shared" si="2"/>
        <v>0</v>
      </c>
      <c r="O85" s="4"/>
    </row>
    <row r="86" spans="1:15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8">
        <f t="shared" si="3"/>
        <v>0</v>
      </c>
      <c r="N86" s="9">
        <f t="shared" si="2"/>
        <v>0</v>
      </c>
      <c r="O86" s="4"/>
    </row>
    <row r="87" spans="1:15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8">
        <f t="shared" si="3"/>
        <v>0</v>
      </c>
      <c r="N87" s="9">
        <f t="shared" si="2"/>
        <v>0</v>
      </c>
      <c r="O87" s="4"/>
    </row>
    <row r="88" spans="1:15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8">
        <f t="shared" si="3"/>
        <v>0</v>
      </c>
      <c r="N88" s="9">
        <f t="shared" si="2"/>
        <v>0</v>
      </c>
      <c r="O88" s="4"/>
    </row>
    <row r="89" spans="1:15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8">
        <f t="shared" si="3"/>
        <v>0</v>
      </c>
      <c r="N89" s="9">
        <f t="shared" si="2"/>
        <v>0</v>
      </c>
      <c r="O89" s="4"/>
    </row>
    <row r="90" spans="1:15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8">
        <f t="shared" si="3"/>
        <v>0</v>
      </c>
      <c r="N90" s="9">
        <f t="shared" si="2"/>
        <v>0</v>
      </c>
      <c r="O90" s="4"/>
    </row>
    <row r="91" spans="1:15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8">
        <f t="shared" si="3"/>
        <v>0</v>
      </c>
      <c r="N91" s="9">
        <f t="shared" si="2"/>
        <v>0</v>
      </c>
      <c r="O91" s="4"/>
    </row>
    <row r="92" spans="1:15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8">
        <f t="shared" si="3"/>
        <v>0</v>
      </c>
      <c r="N92" s="9">
        <f t="shared" si="2"/>
        <v>0</v>
      </c>
      <c r="O92" s="4"/>
    </row>
    <row r="93" spans="1:15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8">
        <f t="shared" si="3"/>
        <v>0</v>
      </c>
      <c r="N93" s="9">
        <f t="shared" si="2"/>
        <v>0</v>
      </c>
      <c r="O93" s="4"/>
    </row>
    <row r="94" spans="1:15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8">
        <f t="shared" si="3"/>
        <v>0</v>
      </c>
      <c r="N94" s="9">
        <f t="shared" si="2"/>
        <v>0</v>
      </c>
      <c r="O94" s="4"/>
    </row>
    <row r="95" spans="1:15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8">
        <f t="shared" si="3"/>
        <v>0</v>
      </c>
      <c r="N95" s="9">
        <f t="shared" si="2"/>
        <v>0</v>
      </c>
      <c r="O95" s="4"/>
    </row>
    <row r="96" spans="1:15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8">
        <f t="shared" si="3"/>
        <v>0</v>
      </c>
      <c r="N96" s="9">
        <f t="shared" si="2"/>
        <v>0</v>
      </c>
      <c r="O96" s="4"/>
    </row>
    <row r="97" spans="1:15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8">
        <f t="shared" si="3"/>
        <v>0</v>
      </c>
      <c r="N97" s="9">
        <f t="shared" si="2"/>
        <v>0</v>
      </c>
      <c r="O97" s="4"/>
    </row>
    <row r="98" spans="1:15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8">
        <f t="shared" si="3"/>
        <v>0</v>
      </c>
      <c r="N98" s="9">
        <f t="shared" si="2"/>
        <v>0</v>
      </c>
      <c r="O98" s="4"/>
    </row>
    <row r="99" spans="1:15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8">
        <f t="shared" si="3"/>
        <v>0</v>
      </c>
      <c r="N99" s="9">
        <f t="shared" si="2"/>
        <v>0</v>
      </c>
      <c r="O99" s="4"/>
    </row>
  </sheetData>
  <sortState ref="A4:O33">
    <sortCondition descending="1" ref="M4:M33"/>
  </sortState>
  <mergeCells count="1">
    <mergeCell ref="A1:O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70" zoomScaleNormal="70" workbookViewId="0">
      <selection activeCell="P10" sqref="P6:P10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35.85546875" style="6" bestFit="1" customWidth="1"/>
    <col min="6" max="13" width="7.140625" style="7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6">
        <v>50</v>
      </c>
    </row>
    <row r="2" spans="1:17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2" t="s">
        <v>4</v>
      </c>
      <c r="O2" s="9" t="s">
        <v>5</v>
      </c>
      <c r="P2" s="12" t="s">
        <v>6</v>
      </c>
    </row>
    <row r="3" spans="1:17" ht="15.75" x14ac:dyDescent="0.25">
      <c r="A3" s="13" t="str">
        <f ca="1">MID(CELL("filename",A1),SEARCH("]",CELL("filename"))+1,255)</f>
        <v>9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7" ht="15" customHeight="1" x14ac:dyDescent="0.25">
      <c r="A4" s="18" t="s">
        <v>221</v>
      </c>
      <c r="B4" s="17">
        <v>27</v>
      </c>
      <c r="C4" s="17" t="s">
        <v>217</v>
      </c>
      <c r="D4" s="17" t="s">
        <v>19</v>
      </c>
      <c r="E4" s="17" t="s">
        <v>218</v>
      </c>
      <c r="F4" s="3">
        <v>7</v>
      </c>
      <c r="G4" s="3">
        <v>10</v>
      </c>
      <c r="H4" s="3">
        <v>4</v>
      </c>
      <c r="I4" s="3">
        <v>4</v>
      </c>
      <c r="J4" s="3">
        <v>6</v>
      </c>
      <c r="K4" s="3">
        <v>8</v>
      </c>
      <c r="L4" s="3">
        <v>4</v>
      </c>
      <c r="M4" s="3">
        <v>4</v>
      </c>
      <c r="N4" s="8">
        <f>IF(SUM(F4:M4)&gt;$Q$1, "больше макс!", SUM(F4:M4))</f>
        <v>47</v>
      </c>
      <c r="O4" s="9">
        <f>N4/$Q$1</f>
        <v>0.94</v>
      </c>
      <c r="P4" s="4" t="s">
        <v>67</v>
      </c>
    </row>
    <row r="5" spans="1:17" ht="15" customHeight="1" x14ac:dyDescent="0.25">
      <c r="A5" s="18" t="s">
        <v>237</v>
      </c>
      <c r="B5" s="18">
        <v>31</v>
      </c>
      <c r="C5" s="18" t="s">
        <v>234</v>
      </c>
      <c r="D5" s="17" t="s">
        <v>19</v>
      </c>
      <c r="E5" s="17" t="s">
        <v>218</v>
      </c>
      <c r="F5" s="3">
        <v>7</v>
      </c>
      <c r="G5" s="3">
        <v>10</v>
      </c>
      <c r="H5" s="3">
        <v>4</v>
      </c>
      <c r="I5" s="3">
        <v>4</v>
      </c>
      <c r="J5" s="3">
        <v>6</v>
      </c>
      <c r="K5" s="3">
        <v>8</v>
      </c>
      <c r="L5" s="3">
        <v>4</v>
      </c>
      <c r="M5" s="3">
        <v>4</v>
      </c>
      <c r="N5" s="8">
        <f>IF(SUM(F5:M5)&gt;$Q$1, "больше макс!", SUM(F5:M5))</f>
        <v>47</v>
      </c>
      <c r="O5" s="9">
        <f>N5/$Q$1</f>
        <v>0.94</v>
      </c>
      <c r="P5" s="4" t="s">
        <v>67</v>
      </c>
    </row>
    <row r="6" spans="1:17" ht="15" customHeight="1" x14ac:dyDescent="0.25">
      <c r="A6" s="18" t="s">
        <v>216</v>
      </c>
      <c r="B6" s="17">
        <v>28</v>
      </c>
      <c r="C6" s="17" t="s">
        <v>217</v>
      </c>
      <c r="D6" s="17" t="s">
        <v>19</v>
      </c>
      <c r="E6" s="17" t="s">
        <v>218</v>
      </c>
      <c r="F6" s="3">
        <v>7</v>
      </c>
      <c r="G6" s="3">
        <v>10</v>
      </c>
      <c r="H6" s="3">
        <v>6</v>
      </c>
      <c r="I6" s="3">
        <v>5</v>
      </c>
      <c r="J6" s="3">
        <v>6</v>
      </c>
      <c r="K6" s="3">
        <v>0</v>
      </c>
      <c r="L6" s="3">
        <v>2</v>
      </c>
      <c r="M6" s="3">
        <v>0</v>
      </c>
      <c r="N6" s="8">
        <f>IF(SUM(F6:M6)&gt;$Q$1, "больше макс!", SUM(F6:M6))</f>
        <v>36</v>
      </c>
      <c r="O6" s="9">
        <f>N6/$Q$1</f>
        <v>0.72</v>
      </c>
      <c r="P6" s="4" t="s">
        <v>69</v>
      </c>
    </row>
    <row r="7" spans="1:17" ht="15" customHeight="1" x14ac:dyDescent="0.25">
      <c r="A7" s="18" t="s">
        <v>219</v>
      </c>
      <c r="B7" s="18">
        <v>39</v>
      </c>
      <c r="C7" s="17" t="s">
        <v>217</v>
      </c>
      <c r="D7" s="17" t="s">
        <v>19</v>
      </c>
      <c r="E7" s="17" t="s">
        <v>218</v>
      </c>
      <c r="F7" s="3">
        <v>7</v>
      </c>
      <c r="G7" s="3">
        <v>4</v>
      </c>
      <c r="H7" s="3">
        <v>0</v>
      </c>
      <c r="I7" s="3">
        <v>3</v>
      </c>
      <c r="J7" s="3">
        <v>6</v>
      </c>
      <c r="K7" s="3">
        <v>8</v>
      </c>
      <c r="L7" s="3">
        <v>4</v>
      </c>
      <c r="M7" s="3">
        <v>3</v>
      </c>
      <c r="N7" s="8">
        <f>IF(SUM(F7:M7)&gt;$Q$1, "больше макс!", SUM(F7:M7))</f>
        <v>35</v>
      </c>
      <c r="O7" s="9">
        <f>N7/$Q$1</f>
        <v>0.7</v>
      </c>
      <c r="P7" s="4" t="s">
        <v>69</v>
      </c>
    </row>
    <row r="8" spans="1:17" ht="15" customHeight="1" x14ac:dyDescent="0.25">
      <c r="A8" s="18" t="s">
        <v>233</v>
      </c>
      <c r="B8" s="18">
        <v>2</v>
      </c>
      <c r="C8" s="18" t="s">
        <v>234</v>
      </c>
      <c r="D8" s="17" t="s">
        <v>19</v>
      </c>
      <c r="E8" s="17" t="s">
        <v>218</v>
      </c>
      <c r="F8" s="3">
        <v>1</v>
      </c>
      <c r="G8" s="3">
        <v>8</v>
      </c>
      <c r="H8" s="3">
        <v>3</v>
      </c>
      <c r="I8" s="3">
        <v>6</v>
      </c>
      <c r="J8" s="3">
        <v>5</v>
      </c>
      <c r="K8" s="3">
        <v>5</v>
      </c>
      <c r="L8" s="3">
        <v>4</v>
      </c>
      <c r="M8" s="3">
        <v>2</v>
      </c>
      <c r="N8" s="8">
        <f>IF(SUM(F8:M8)&gt;$Q$1, "больше макс!", SUM(F8:M8))</f>
        <v>34</v>
      </c>
      <c r="O8" s="9">
        <f>N8/$Q$1</f>
        <v>0.68</v>
      </c>
      <c r="P8" s="4" t="s">
        <v>69</v>
      </c>
    </row>
    <row r="9" spans="1:17" ht="15" customHeight="1" x14ac:dyDescent="0.25">
      <c r="A9" s="18" t="s">
        <v>220</v>
      </c>
      <c r="B9" s="17">
        <v>9</v>
      </c>
      <c r="C9" s="17" t="s">
        <v>217</v>
      </c>
      <c r="D9" s="17" t="s">
        <v>19</v>
      </c>
      <c r="E9" s="17" t="s">
        <v>218</v>
      </c>
      <c r="F9" s="3">
        <v>7</v>
      </c>
      <c r="G9" s="3">
        <v>4</v>
      </c>
      <c r="H9" s="3">
        <v>0</v>
      </c>
      <c r="I9" s="3">
        <v>2</v>
      </c>
      <c r="J9" s="3">
        <v>5</v>
      </c>
      <c r="K9" s="3">
        <v>8</v>
      </c>
      <c r="L9" s="3">
        <v>3</v>
      </c>
      <c r="M9" s="3">
        <v>2</v>
      </c>
      <c r="N9" s="8">
        <f>IF(SUM(F9:M9)&gt;$Q$1, "больше макс!", SUM(F9:M9))</f>
        <v>31</v>
      </c>
      <c r="O9" s="9">
        <f>N9/$Q$1</f>
        <v>0.62</v>
      </c>
      <c r="P9" s="4" t="s">
        <v>69</v>
      </c>
    </row>
    <row r="10" spans="1:17" ht="15" customHeight="1" x14ac:dyDescent="0.25">
      <c r="A10" s="18" t="s">
        <v>248</v>
      </c>
      <c r="B10" s="18">
        <v>34</v>
      </c>
      <c r="C10" s="18" t="s">
        <v>245</v>
      </c>
      <c r="D10" s="17" t="s">
        <v>19</v>
      </c>
      <c r="E10" s="17" t="s">
        <v>218</v>
      </c>
      <c r="F10" s="3">
        <v>5</v>
      </c>
      <c r="G10" s="3">
        <v>8</v>
      </c>
      <c r="H10" s="3">
        <v>6</v>
      </c>
      <c r="I10" s="3">
        <v>4</v>
      </c>
      <c r="J10" s="3">
        <v>5</v>
      </c>
      <c r="K10" s="3">
        <v>0</v>
      </c>
      <c r="L10" s="3">
        <v>0</v>
      </c>
      <c r="M10" s="3">
        <v>0</v>
      </c>
      <c r="N10" s="8">
        <f>IF(SUM(F10:M10)&gt;$Q$1, "больше макс!", SUM(F10:M10))</f>
        <v>28</v>
      </c>
      <c r="O10" s="9">
        <f>N10/$Q$1</f>
        <v>0.56000000000000005</v>
      </c>
      <c r="P10" s="4" t="s">
        <v>69</v>
      </c>
    </row>
    <row r="11" spans="1:17" ht="15" customHeight="1" x14ac:dyDescent="0.25">
      <c r="A11" s="18" t="s">
        <v>222</v>
      </c>
      <c r="B11" s="18">
        <v>33</v>
      </c>
      <c r="C11" s="17" t="s">
        <v>217</v>
      </c>
      <c r="D11" s="17" t="s">
        <v>19</v>
      </c>
      <c r="E11" s="17" t="s">
        <v>218</v>
      </c>
      <c r="F11" s="3">
        <v>1</v>
      </c>
      <c r="G11" s="3">
        <v>10</v>
      </c>
      <c r="H11" s="3">
        <v>2</v>
      </c>
      <c r="I11" s="3">
        <v>1</v>
      </c>
      <c r="J11" s="3">
        <v>0</v>
      </c>
      <c r="K11" s="3">
        <v>7</v>
      </c>
      <c r="L11" s="3">
        <v>2</v>
      </c>
      <c r="M11" s="3">
        <v>1</v>
      </c>
      <c r="N11" s="8">
        <f>IF(SUM(F11:M11)&gt;$Q$1, "больше макс!", SUM(F11:M11))</f>
        <v>24</v>
      </c>
      <c r="O11" s="9">
        <f>N11/$Q$1</f>
        <v>0.48</v>
      </c>
      <c r="P11" s="4" t="s">
        <v>68</v>
      </c>
    </row>
    <row r="12" spans="1:17" ht="15" customHeight="1" x14ac:dyDescent="0.25">
      <c r="A12" s="18" t="s">
        <v>228</v>
      </c>
      <c r="B12" s="18">
        <v>32</v>
      </c>
      <c r="C12" s="17" t="s">
        <v>217</v>
      </c>
      <c r="D12" s="17" t="s">
        <v>19</v>
      </c>
      <c r="E12" s="17" t="s">
        <v>218</v>
      </c>
      <c r="F12" s="3">
        <v>0</v>
      </c>
      <c r="G12" s="3">
        <v>8</v>
      </c>
      <c r="H12" s="3">
        <v>0</v>
      </c>
      <c r="I12" s="3">
        <v>3</v>
      </c>
      <c r="J12" s="3">
        <v>3</v>
      </c>
      <c r="K12" s="3">
        <v>5</v>
      </c>
      <c r="L12" s="3">
        <v>3</v>
      </c>
      <c r="M12" s="3">
        <v>2</v>
      </c>
      <c r="N12" s="8">
        <f>IF(SUM(F12:M12)&gt;$Q$1, "больше макс!", SUM(F12:M12))</f>
        <v>24</v>
      </c>
      <c r="O12" s="9">
        <f>N12/$Q$1</f>
        <v>0.48</v>
      </c>
      <c r="P12" s="4" t="s">
        <v>68</v>
      </c>
    </row>
    <row r="13" spans="1:17" ht="15" customHeight="1" x14ac:dyDescent="0.25">
      <c r="A13" s="18" t="s">
        <v>241</v>
      </c>
      <c r="B13" s="18">
        <v>3</v>
      </c>
      <c r="C13" s="18" t="s">
        <v>234</v>
      </c>
      <c r="D13" s="17" t="s">
        <v>19</v>
      </c>
      <c r="E13" s="17" t="s">
        <v>218</v>
      </c>
      <c r="F13" s="3">
        <v>0</v>
      </c>
      <c r="G13" s="3">
        <v>10</v>
      </c>
      <c r="H13" s="3">
        <v>0</v>
      </c>
      <c r="I13" s="3">
        <v>3</v>
      </c>
      <c r="J13" s="3">
        <v>0</v>
      </c>
      <c r="K13" s="3">
        <v>6</v>
      </c>
      <c r="L13" s="3">
        <v>3</v>
      </c>
      <c r="M13" s="3">
        <v>2</v>
      </c>
      <c r="N13" s="8">
        <f>IF(SUM(F13:M13)&gt;$Q$1, "больше макс!", SUM(F13:M13))</f>
        <v>24</v>
      </c>
      <c r="O13" s="9">
        <f>N13/$Q$1</f>
        <v>0.48</v>
      </c>
      <c r="P13" s="4" t="s">
        <v>68</v>
      </c>
    </row>
    <row r="14" spans="1:17" ht="15" customHeight="1" x14ac:dyDescent="0.25">
      <c r="A14" s="18" t="s">
        <v>244</v>
      </c>
      <c r="B14" s="18">
        <v>19</v>
      </c>
      <c r="C14" s="18" t="s">
        <v>245</v>
      </c>
      <c r="D14" s="17" t="s">
        <v>19</v>
      </c>
      <c r="E14" s="17" t="s">
        <v>218</v>
      </c>
      <c r="F14" s="3">
        <v>4</v>
      </c>
      <c r="G14" s="3">
        <v>0</v>
      </c>
      <c r="H14" s="3">
        <v>0</v>
      </c>
      <c r="I14" s="3">
        <v>2</v>
      </c>
      <c r="J14" s="3">
        <v>2</v>
      </c>
      <c r="K14" s="3">
        <v>8</v>
      </c>
      <c r="L14" s="3">
        <v>4</v>
      </c>
      <c r="M14" s="3">
        <v>4</v>
      </c>
      <c r="N14" s="8">
        <f>IF(SUM(F14:M14)&gt;$Q$1, "больше макс!", SUM(F14:M14))</f>
        <v>24</v>
      </c>
      <c r="O14" s="9">
        <f>N14/$Q$1</f>
        <v>0.48</v>
      </c>
      <c r="P14" s="4" t="s">
        <v>68</v>
      </c>
    </row>
    <row r="15" spans="1:17" ht="15" customHeight="1" x14ac:dyDescent="0.25">
      <c r="A15" s="18" t="s">
        <v>251</v>
      </c>
      <c r="B15" s="18">
        <v>40</v>
      </c>
      <c r="C15" s="18" t="s">
        <v>245</v>
      </c>
      <c r="D15" s="17" t="s">
        <v>19</v>
      </c>
      <c r="E15" s="17" t="s">
        <v>218</v>
      </c>
      <c r="F15" s="3">
        <v>4</v>
      </c>
      <c r="G15" s="3">
        <v>8</v>
      </c>
      <c r="H15" s="3">
        <v>0</v>
      </c>
      <c r="I15" s="3">
        <v>2</v>
      </c>
      <c r="J15" s="3">
        <v>4</v>
      </c>
      <c r="K15" s="3">
        <v>0</v>
      </c>
      <c r="L15" s="3">
        <v>4</v>
      </c>
      <c r="M15" s="3">
        <v>0</v>
      </c>
      <c r="N15" s="8">
        <f>IF(SUM(F15:M15)&gt;$Q$1, "больше макс!", SUM(F15:M15))</f>
        <v>22</v>
      </c>
      <c r="O15" s="9">
        <f>N15/$Q$1</f>
        <v>0.44</v>
      </c>
      <c r="P15" s="4" t="s">
        <v>68</v>
      </c>
    </row>
    <row r="16" spans="1:17" ht="15" customHeight="1" x14ac:dyDescent="0.25">
      <c r="A16" s="18" t="s">
        <v>242</v>
      </c>
      <c r="B16" s="18">
        <v>15</v>
      </c>
      <c r="C16" s="18" t="s">
        <v>234</v>
      </c>
      <c r="D16" s="17" t="s">
        <v>19</v>
      </c>
      <c r="E16" s="17" t="s">
        <v>218</v>
      </c>
      <c r="F16" s="3">
        <v>1</v>
      </c>
      <c r="G16" s="3">
        <v>10</v>
      </c>
      <c r="H16" s="3">
        <v>0</v>
      </c>
      <c r="I16" s="3">
        <v>1</v>
      </c>
      <c r="J16" s="3">
        <v>0</v>
      </c>
      <c r="K16" s="3">
        <v>5</v>
      </c>
      <c r="L16" s="3">
        <v>2</v>
      </c>
      <c r="M16" s="3">
        <v>2</v>
      </c>
      <c r="N16" s="8">
        <f>IF(SUM(F16:M16)&gt;$Q$1, "больше макс!", SUM(F16:M16))</f>
        <v>21</v>
      </c>
      <c r="O16" s="9">
        <f>N16/$Q$1</f>
        <v>0.42</v>
      </c>
      <c r="P16" s="4" t="s">
        <v>68</v>
      </c>
    </row>
    <row r="17" spans="1:16" ht="15" customHeight="1" x14ac:dyDescent="0.25">
      <c r="A17" s="18" t="s">
        <v>258</v>
      </c>
      <c r="B17" s="18">
        <v>11</v>
      </c>
      <c r="C17" s="18" t="s">
        <v>245</v>
      </c>
      <c r="D17" s="17" t="s">
        <v>19</v>
      </c>
      <c r="E17" s="17" t="s">
        <v>218</v>
      </c>
      <c r="F17" s="3">
        <v>3</v>
      </c>
      <c r="G17" s="3">
        <v>8</v>
      </c>
      <c r="H17" s="3">
        <v>0</v>
      </c>
      <c r="I17" s="3">
        <v>6</v>
      </c>
      <c r="J17" s="3">
        <v>0</v>
      </c>
      <c r="K17" s="3">
        <v>0</v>
      </c>
      <c r="L17" s="3">
        <v>0</v>
      </c>
      <c r="M17" s="3">
        <v>4</v>
      </c>
      <c r="N17" s="8">
        <f>IF(SUM(F17:M17)&gt;$Q$1, "больше макс!", SUM(F17:M17))</f>
        <v>21</v>
      </c>
      <c r="O17" s="9">
        <f>N17/$Q$1</f>
        <v>0.42</v>
      </c>
      <c r="P17" s="4" t="s">
        <v>68</v>
      </c>
    </row>
    <row r="18" spans="1:16" ht="15" customHeight="1" x14ac:dyDescent="0.25">
      <c r="A18" s="18" t="s">
        <v>229</v>
      </c>
      <c r="B18" s="18">
        <v>7</v>
      </c>
      <c r="C18" s="17" t="s">
        <v>217</v>
      </c>
      <c r="D18" s="17" t="s">
        <v>19</v>
      </c>
      <c r="E18" s="17" t="s">
        <v>218</v>
      </c>
      <c r="F18" s="3">
        <v>7</v>
      </c>
      <c r="G18" s="3">
        <v>0</v>
      </c>
      <c r="H18" s="3">
        <v>0</v>
      </c>
      <c r="I18" s="3">
        <v>0</v>
      </c>
      <c r="J18" s="3">
        <v>0</v>
      </c>
      <c r="K18" s="3">
        <v>6</v>
      </c>
      <c r="L18" s="3">
        <v>4</v>
      </c>
      <c r="M18" s="3">
        <v>3</v>
      </c>
      <c r="N18" s="8">
        <f>IF(SUM(F18:M18)&gt;$Q$1, "больше макс!", SUM(F18:M18))</f>
        <v>20</v>
      </c>
      <c r="O18" s="9">
        <f>N18/$Q$1</f>
        <v>0.4</v>
      </c>
      <c r="P18" s="4" t="s">
        <v>68</v>
      </c>
    </row>
    <row r="19" spans="1:16" ht="15" customHeight="1" x14ac:dyDescent="0.25">
      <c r="A19" s="18" t="s">
        <v>223</v>
      </c>
      <c r="B19" s="18">
        <v>8</v>
      </c>
      <c r="C19" s="17" t="s">
        <v>217</v>
      </c>
      <c r="D19" s="17" t="s">
        <v>19</v>
      </c>
      <c r="E19" s="17" t="s">
        <v>218</v>
      </c>
      <c r="F19" s="3">
        <v>6</v>
      </c>
      <c r="G19" s="3">
        <v>0</v>
      </c>
      <c r="H19" s="3">
        <v>0</v>
      </c>
      <c r="I19" s="3">
        <v>0</v>
      </c>
      <c r="J19" s="3">
        <v>0</v>
      </c>
      <c r="K19" s="3">
        <v>8</v>
      </c>
      <c r="L19" s="3">
        <v>4</v>
      </c>
      <c r="M19" s="3">
        <v>1</v>
      </c>
      <c r="N19" s="8">
        <f>IF(SUM(F19:M19)&gt;$Q$1, "больше макс!", SUM(F19:M19))</f>
        <v>19</v>
      </c>
      <c r="O19" s="9">
        <f>N19/$Q$1</f>
        <v>0.38</v>
      </c>
      <c r="P19" s="4" t="s">
        <v>68</v>
      </c>
    </row>
    <row r="20" spans="1:16" ht="15" customHeight="1" x14ac:dyDescent="0.25">
      <c r="A20" s="18" t="s">
        <v>257</v>
      </c>
      <c r="B20" s="18">
        <v>43</v>
      </c>
      <c r="C20" s="18" t="s">
        <v>245</v>
      </c>
      <c r="D20" s="17" t="s">
        <v>19</v>
      </c>
      <c r="E20" s="17" t="s">
        <v>218</v>
      </c>
      <c r="F20" s="3">
        <v>4</v>
      </c>
      <c r="G20" s="3">
        <v>8</v>
      </c>
      <c r="H20" s="3">
        <v>0</v>
      </c>
      <c r="I20" s="3">
        <v>3</v>
      </c>
      <c r="J20" s="3">
        <v>4</v>
      </c>
      <c r="K20" s="3">
        <v>0</v>
      </c>
      <c r="L20" s="3">
        <v>0</v>
      </c>
      <c r="M20" s="3">
        <v>0</v>
      </c>
      <c r="N20" s="8">
        <f>IF(SUM(F20:M20)&gt;$Q$1, "больше макс!", SUM(F20:M20))</f>
        <v>19</v>
      </c>
      <c r="O20" s="9">
        <f>N20/$Q$1</f>
        <v>0.38</v>
      </c>
      <c r="P20" s="4" t="s">
        <v>68</v>
      </c>
    </row>
    <row r="21" spans="1:16" ht="15" customHeight="1" x14ac:dyDescent="0.25">
      <c r="A21" s="18" t="s">
        <v>260</v>
      </c>
      <c r="B21" s="18">
        <v>44</v>
      </c>
      <c r="C21" s="18" t="s">
        <v>245</v>
      </c>
      <c r="D21" s="17" t="s">
        <v>19</v>
      </c>
      <c r="E21" s="17" t="s">
        <v>218</v>
      </c>
      <c r="F21" s="3">
        <v>3</v>
      </c>
      <c r="G21" s="3">
        <v>8</v>
      </c>
      <c r="H21" s="3">
        <v>0</v>
      </c>
      <c r="I21" s="3">
        <v>4</v>
      </c>
      <c r="J21" s="3">
        <v>4</v>
      </c>
      <c r="K21" s="3">
        <v>0</v>
      </c>
      <c r="L21" s="3">
        <v>0</v>
      </c>
      <c r="M21" s="3">
        <v>0</v>
      </c>
      <c r="N21" s="8">
        <f>IF(SUM(F21:M21)&gt;$Q$1, "больше макс!", SUM(F21:M21))</f>
        <v>19</v>
      </c>
      <c r="O21" s="9">
        <f>N21/$Q$1</f>
        <v>0.38</v>
      </c>
      <c r="P21" s="4" t="s">
        <v>68</v>
      </c>
    </row>
    <row r="22" spans="1:16" ht="15" customHeight="1" x14ac:dyDescent="0.25">
      <c r="A22" s="18" t="s">
        <v>236</v>
      </c>
      <c r="B22" s="18">
        <v>20</v>
      </c>
      <c r="C22" s="18" t="s">
        <v>234</v>
      </c>
      <c r="D22" s="17" t="s">
        <v>19</v>
      </c>
      <c r="E22" s="17" t="s">
        <v>218</v>
      </c>
      <c r="F22" s="3">
        <v>7</v>
      </c>
      <c r="G22" s="3">
        <v>0</v>
      </c>
      <c r="H22" s="3">
        <v>0</v>
      </c>
      <c r="I22" s="3">
        <v>0</v>
      </c>
      <c r="J22" s="3">
        <v>2</v>
      </c>
      <c r="K22" s="3">
        <v>3</v>
      </c>
      <c r="L22" s="3">
        <v>2</v>
      </c>
      <c r="M22" s="3">
        <v>4</v>
      </c>
      <c r="N22" s="8">
        <f>IF(SUM(F22:M22)&gt;$Q$1, "больше макс!", SUM(F22:M22))</f>
        <v>18</v>
      </c>
      <c r="O22" s="9">
        <f>N22/$Q$1</f>
        <v>0.36</v>
      </c>
      <c r="P22" s="4" t="s">
        <v>68</v>
      </c>
    </row>
    <row r="23" spans="1:16" ht="15" customHeight="1" x14ac:dyDescent="0.25">
      <c r="A23" s="18" t="s">
        <v>238</v>
      </c>
      <c r="B23" s="18">
        <v>6</v>
      </c>
      <c r="C23" s="18" t="s">
        <v>234</v>
      </c>
      <c r="D23" s="17" t="s">
        <v>19</v>
      </c>
      <c r="E23" s="17" t="s">
        <v>218</v>
      </c>
      <c r="F23" s="3">
        <v>0</v>
      </c>
      <c r="G23" s="3">
        <v>4</v>
      </c>
      <c r="H23" s="3">
        <v>0</v>
      </c>
      <c r="I23" s="3">
        <v>0</v>
      </c>
      <c r="J23" s="3">
        <v>0</v>
      </c>
      <c r="K23" s="3">
        <v>6</v>
      </c>
      <c r="L23" s="3">
        <v>4</v>
      </c>
      <c r="M23" s="3">
        <v>4</v>
      </c>
      <c r="N23" s="8">
        <f>IF(SUM(F23:M23)&gt;$Q$1, "больше макс!", SUM(F23:M23))</f>
        <v>18</v>
      </c>
      <c r="O23" s="9">
        <f>N23/$Q$1</f>
        <v>0.36</v>
      </c>
      <c r="P23" s="4" t="s">
        <v>68</v>
      </c>
    </row>
    <row r="24" spans="1:16" ht="15" customHeight="1" x14ac:dyDescent="0.25">
      <c r="A24" s="18" t="s">
        <v>239</v>
      </c>
      <c r="B24" s="18">
        <v>30</v>
      </c>
      <c r="C24" s="18" t="s">
        <v>234</v>
      </c>
      <c r="D24" s="17" t="s">
        <v>19</v>
      </c>
      <c r="E24" s="17" t="s">
        <v>218</v>
      </c>
      <c r="F24" s="3">
        <v>0</v>
      </c>
      <c r="G24" s="3">
        <v>4</v>
      </c>
      <c r="H24" s="3">
        <v>0</v>
      </c>
      <c r="I24" s="3">
        <v>0</v>
      </c>
      <c r="J24" s="3">
        <v>0</v>
      </c>
      <c r="K24" s="3">
        <v>6</v>
      </c>
      <c r="L24" s="3">
        <v>4</v>
      </c>
      <c r="M24" s="3">
        <v>4</v>
      </c>
      <c r="N24" s="8">
        <f>IF(SUM(F24:M24)&gt;$Q$1, "больше макс!", SUM(F24:M24))</f>
        <v>18</v>
      </c>
      <c r="O24" s="9">
        <f>N24/$Q$1</f>
        <v>0.36</v>
      </c>
      <c r="P24" s="4" t="s">
        <v>68</v>
      </c>
    </row>
    <row r="25" spans="1:16" ht="15" customHeight="1" x14ac:dyDescent="0.25">
      <c r="A25" s="18" t="s">
        <v>225</v>
      </c>
      <c r="B25" s="18">
        <v>38</v>
      </c>
      <c r="C25" s="17" t="s">
        <v>217</v>
      </c>
      <c r="D25" s="17" t="s">
        <v>19</v>
      </c>
      <c r="E25" s="17" t="s">
        <v>218</v>
      </c>
      <c r="F25" s="3">
        <v>7</v>
      </c>
      <c r="G25" s="3">
        <v>2</v>
      </c>
      <c r="H25" s="3">
        <v>2</v>
      </c>
      <c r="I25" s="3">
        <v>3</v>
      </c>
      <c r="J25" s="3">
        <v>0</v>
      </c>
      <c r="K25" s="3">
        <v>0</v>
      </c>
      <c r="L25" s="3">
        <v>0</v>
      </c>
      <c r="M25" s="3">
        <v>2</v>
      </c>
      <c r="N25" s="8">
        <f>IF(SUM(F25:M25)&gt;$Q$1, "больше макс!", SUM(F25:M25))</f>
        <v>16</v>
      </c>
      <c r="O25" s="9">
        <f>N25/$Q$1</f>
        <v>0.32</v>
      </c>
      <c r="P25" s="4" t="s">
        <v>68</v>
      </c>
    </row>
    <row r="26" spans="1:16" ht="15" customHeight="1" x14ac:dyDescent="0.25">
      <c r="A26" s="18" t="s">
        <v>224</v>
      </c>
      <c r="B26" s="18">
        <v>26</v>
      </c>
      <c r="C26" s="17" t="s">
        <v>217</v>
      </c>
      <c r="D26" s="17" t="s">
        <v>19</v>
      </c>
      <c r="E26" s="17" t="s">
        <v>218</v>
      </c>
      <c r="F26" s="3">
        <v>7</v>
      </c>
      <c r="G26" s="3">
        <v>2</v>
      </c>
      <c r="H26" s="3">
        <v>2</v>
      </c>
      <c r="I26" s="3">
        <v>0</v>
      </c>
      <c r="J26" s="3">
        <v>3</v>
      </c>
      <c r="K26" s="3">
        <v>0</v>
      </c>
      <c r="L26" s="3">
        <v>0</v>
      </c>
      <c r="M26" s="3">
        <v>1</v>
      </c>
      <c r="N26" s="8">
        <f>IF(SUM(F26:M26)&gt;$Q$1, "больше макс!", SUM(F26:M26))</f>
        <v>15</v>
      </c>
      <c r="O26" s="9">
        <f>N26/$Q$1</f>
        <v>0.3</v>
      </c>
      <c r="P26" s="4" t="s">
        <v>68</v>
      </c>
    </row>
    <row r="27" spans="1:16" ht="15" customHeight="1" x14ac:dyDescent="0.25">
      <c r="A27" s="18" t="s">
        <v>226</v>
      </c>
      <c r="B27" s="17">
        <v>1</v>
      </c>
      <c r="C27" s="17" t="s">
        <v>217</v>
      </c>
      <c r="D27" s="17" t="s">
        <v>19</v>
      </c>
      <c r="E27" s="17" t="s">
        <v>218</v>
      </c>
      <c r="F27" s="3">
        <v>3</v>
      </c>
      <c r="G27" s="3">
        <v>0</v>
      </c>
      <c r="H27" s="3">
        <v>0</v>
      </c>
      <c r="I27" s="3">
        <v>1</v>
      </c>
      <c r="J27" s="3">
        <v>0</v>
      </c>
      <c r="K27" s="3">
        <v>3</v>
      </c>
      <c r="L27" s="3">
        <v>4</v>
      </c>
      <c r="M27" s="3">
        <v>4</v>
      </c>
      <c r="N27" s="8">
        <f>IF(SUM(F27:M27)&gt;$Q$1, "больше макс!", SUM(F27:M27))</f>
        <v>15</v>
      </c>
      <c r="O27" s="9">
        <f>N27/$Q$1</f>
        <v>0.3</v>
      </c>
      <c r="P27" s="4" t="s">
        <v>68</v>
      </c>
    </row>
    <row r="28" spans="1:16" ht="15" customHeight="1" x14ac:dyDescent="0.25">
      <c r="A28" s="18" t="s">
        <v>235</v>
      </c>
      <c r="B28" s="18">
        <v>41</v>
      </c>
      <c r="C28" s="18" t="s">
        <v>234</v>
      </c>
      <c r="D28" s="17" t="s">
        <v>19</v>
      </c>
      <c r="E28" s="17" t="s">
        <v>218</v>
      </c>
      <c r="F28" s="3">
        <v>1</v>
      </c>
      <c r="G28" s="3">
        <v>4</v>
      </c>
      <c r="H28" s="3">
        <v>0</v>
      </c>
      <c r="I28" s="3">
        <v>0</v>
      </c>
      <c r="J28" s="3">
        <v>0</v>
      </c>
      <c r="K28" s="3">
        <v>2</v>
      </c>
      <c r="L28" s="3">
        <v>4</v>
      </c>
      <c r="M28" s="3">
        <v>4</v>
      </c>
      <c r="N28" s="8">
        <f>IF(SUM(F28:M28)&gt;$Q$1, "больше макс!", SUM(F28:M28))</f>
        <v>15</v>
      </c>
      <c r="O28" s="9">
        <f>N28/$Q$1</f>
        <v>0.3</v>
      </c>
      <c r="P28" s="4" t="s">
        <v>68</v>
      </c>
    </row>
    <row r="29" spans="1:16" ht="15" customHeight="1" x14ac:dyDescent="0.25">
      <c r="A29" s="18" t="s">
        <v>246</v>
      </c>
      <c r="B29" s="18">
        <v>4</v>
      </c>
      <c r="C29" s="18" t="s">
        <v>245</v>
      </c>
      <c r="D29" s="17" t="s">
        <v>19</v>
      </c>
      <c r="E29" s="17" t="s">
        <v>218</v>
      </c>
      <c r="F29" s="3">
        <v>0</v>
      </c>
      <c r="G29" s="3">
        <v>0</v>
      </c>
      <c r="H29" s="3">
        <v>0</v>
      </c>
      <c r="I29" s="3">
        <v>1</v>
      </c>
      <c r="J29" s="3">
        <v>0</v>
      </c>
      <c r="K29" s="3">
        <v>7</v>
      </c>
      <c r="L29" s="3">
        <v>4</v>
      </c>
      <c r="M29" s="3">
        <v>3</v>
      </c>
      <c r="N29" s="8">
        <f>IF(SUM(F29:M29)&gt;$Q$1, "больше макс!", SUM(F29:M29))</f>
        <v>15</v>
      </c>
      <c r="O29" s="9">
        <f>N29/$Q$1</f>
        <v>0.3</v>
      </c>
      <c r="P29" s="4" t="s">
        <v>68</v>
      </c>
    </row>
    <row r="30" spans="1:16" ht="15" customHeight="1" x14ac:dyDescent="0.25">
      <c r="A30" s="18" t="s">
        <v>255</v>
      </c>
      <c r="B30" s="18">
        <v>42</v>
      </c>
      <c r="C30" s="18" t="s">
        <v>245</v>
      </c>
      <c r="D30" s="17" t="s">
        <v>19</v>
      </c>
      <c r="E30" s="17" t="s">
        <v>218</v>
      </c>
      <c r="F30" s="3">
        <v>1</v>
      </c>
      <c r="G30" s="3">
        <v>0</v>
      </c>
      <c r="H30" s="3">
        <v>0</v>
      </c>
      <c r="I30" s="3">
        <v>1</v>
      </c>
      <c r="J30" s="3">
        <v>0</v>
      </c>
      <c r="K30" s="3">
        <v>5</v>
      </c>
      <c r="L30" s="3">
        <v>4</v>
      </c>
      <c r="M30" s="3">
        <v>3</v>
      </c>
      <c r="N30" s="8">
        <f>IF(SUM(F30:M30)&gt;$Q$1, "больше макс!", SUM(F30:M30))</f>
        <v>14</v>
      </c>
      <c r="O30" s="9">
        <f>N30/$Q$1</f>
        <v>0.28000000000000003</v>
      </c>
      <c r="P30" s="4" t="s">
        <v>68</v>
      </c>
    </row>
    <row r="31" spans="1:16" ht="15" customHeight="1" x14ac:dyDescent="0.25">
      <c r="A31" s="18" t="s">
        <v>232</v>
      </c>
      <c r="B31" s="18">
        <v>29</v>
      </c>
      <c r="C31" s="17" t="s">
        <v>217</v>
      </c>
      <c r="D31" s="17" t="s">
        <v>19</v>
      </c>
      <c r="E31" s="17" t="s">
        <v>218</v>
      </c>
      <c r="F31" s="3">
        <v>3</v>
      </c>
      <c r="G31" s="3">
        <v>0</v>
      </c>
      <c r="H31" s="3">
        <v>0</v>
      </c>
      <c r="I31" s="3">
        <v>1</v>
      </c>
      <c r="J31" s="3">
        <v>0</v>
      </c>
      <c r="K31" s="3">
        <v>1</v>
      </c>
      <c r="L31" s="3">
        <v>4</v>
      </c>
      <c r="M31" s="3">
        <v>4</v>
      </c>
      <c r="N31" s="8">
        <f>IF(SUM(F31:M31)&gt;$Q$1, "больше макс!", SUM(F31:M31))</f>
        <v>13</v>
      </c>
      <c r="O31" s="9">
        <f>N31/$Q$1</f>
        <v>0.26</v>
      </c>
      <c r="P31" s="4" t="s">
        <v>68</v>
      </c>
    </row>
    <row r="32" spans="1:16" ht="15" customHeight="1" x14ac:dyDescent="0.25">
      <c r="A32" s="18" t="s">
        <v>250</v>
      </c>
      <c r="B32" s="18">
        <v>5</v>
      </c>
      <c r="C32" s="18" t="s">
        <v>245</v>
      </c>
      <c r="D32" s="17" t="s">
        <v>19</v>
      </c>
      <c r="E32" s="17" t="s">
        <v>218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5</v>
      </c>
      <c r="L32" s="3">
        <v>4</v>
      </c>
      <c r="M32" s="3">
        <v>4</v>
      </c>
      <c r="N32" s="8">
        <f>IF(SUM(F32:M32)&gt;$Q$1, "больше макс!", SUM(F32:M32))</f>
        <v>13</v>
      </c>
      <c r="O32" s="9">
        <f>N32/$Q$1</f>
        <v>0.26</v>
      </c>
      <c r="P32" s="4" t="s">
        <v>68</v>
      </c>
    </row>
    <row r="33" spans="1:16" ht="15" customHeight="1" x14ac:dyDescent="0.25">
      <c r="A33" s="18" t="s">
        <v>240</v>
      </c>
      <c r="B33" s="18">
        <v>21</v>
      </c>
      <c r="C33" s="18" t="s">
        <v>234</v>
      </c>
      <c r="D33" s="17" t="s">
        <v>19</v>
      </c>
      <c r="E33" s="17" t="s">
        <v>218</v>
      </c>
      <c r="F33" s="3">
        <v>7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2</v>
      </c>
      <c r="M33" s="3">
        <v>3</v>
      </c>
      <c r="N33" s="8">
        <f>IF(SUM(F33:M33)&gt;$Q$1, "больше макс!", SUM(F33:M33))</f>
        <v>12</v>
      </c>
      <c r="O33" s="9">
        <f>N33/$Q$1</f>
        <v>0.24</v>
      </c>
      <c r="P33" s="4" t="s">
        <v>68</v>
      </c>
    </row>
    <row r="34" spans="1:16" ht="15.75" x14ac:dyDescent="0.25">
      <c r="A34" s="18" t="s">
        <v>252</v>
      </c>
      <c r="B34" s="18">
        <v>13</v>
      </c>
      <c r="C34" s="18" t="s">
        <v>245</v>
      </c>
      <c r="D34" s="17" t="s">
        <v>19</v>
      </c>
      <c r="E34" s="17" t="s">
        <v>218</v>
      </c>
      <c r="F34" s="3">
        <v>3</v>
      </c>
      <c r="G34" s="3">
        <v>2</v>
      </c>
      <c r="H34" s="3">
        <v>0</v>
      </c>
      <c r="I34" s="3">
        <v>0</v>
      </c>
      <c r="J34" s="3">
        <v>0</v>
      </c>
      <c r="K34" s="3">
        <v>0</v>
      </c>
      <c r="L34" s="3">
        <v>4</v>
      </c>
      <c r="M34" s="3">
        <v>3</v>
      </c>
      <c r="N34" s="8">
        <f>IF(SUM(F34:M34)&gt;$Q$1, "больше макс!", SUM(F34:M34))</f>
        <v>12</v>
      </c>
      <c r="O34" s="9">
        <f>N34/$Q$1</f>
        <v>0.24</v>
      </c>
      <c r="P34" s="4" t="s">
        <v>68</v>
      </c>
    </row>
    <row r="35" spans="1:16" ht="15.75" x14ac:dyDescent="0.25">
      <c r="A35" s="18" t="s">
        <v>263</v>
      </c>
      <c r="B35" s="18">
        <v>17</v>
      </c>
      <c r="C35" s="18" t="s">
        <v>245</v>
      </c>
      <c r="D35" s="17" t="s">
        <v>19</v>
      </c>
      <c r="E35" s="17" t="s">
        <v>218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3</v>
      </c>
      <c r="L35" s="3">
        <v>4</v>
      </c>
      <c r="M35" s="3">
        <v>4</v>
      </c>
      <c r="N35" s="8">
        <f>IF(SUM(F35:M35)&gt;$Q$1, "больше макс!", SUM(F35:M35))</f>
        <v>11</v>
      </c>
      <c r="O35" s="9">
        <f>N35/$Q$1</f>
        <v>0.22</v>
      </c>
      <c r="P35" s="4" t="s">
        <v>68</v>
      </c>
    </row>
    <row r="36" spans="1:16" ht="15.75" x14ac:dyDescent="0.25">
      <c r="A36" s="18" t="s">
        <v>227</v>
      </c>
      <c r="B36" s="18">
        <v>23</v>
      </c>
      <c r="C36" s="17" t="s">
        <v>217</v>
      </c>
      <c r="D36" s="17" t="s">
        <v>19</v>
      </c>
      <c r="E36" s="17" t="s">
        <v>218</v>
      </c>
      <c r="F36" s="3">
        <v>0</v>
      </c>
      <c r="G36" s="3">
        <v>0</v>
      </c>
      <c r="H36" s="3">
        <v>0</v>
      </c>
      <c r="I36" s="3">
        <v>2</v>
      </c>
      <c r="J36" s="3">
        <v>3</v>
      </c>
      <c r="K36" s="3">
        <v>0</v>
      </c>
      <c r="L36" s="3">
        <v>4</v>
      </c>
      <c r="M36" s="3">
        <v>1</v>
      </c>
      <c r="N36" s="8">
        <f>IF(SUM(F36:M36)&gt;$Q$1, "больше макс!", SUM(F36:M36))</f>
        <v>10</v>
      </c>
      <c r="O36" s="9">
        <f>N36/$Q$1</f>
        <v>0.2</v>
      </c>
      <c r="P36" s="4" t="s">
        <v>68</v>
      </c>
    </row>
    <row r="37" spans="1:16" ht="15.75" x14ac:dyDescent="0.25">
      <c r="A37" s="18" t="s">
        <v>261</v>
      </c>
      <c r="B37" s="18">
        <v>16</v>
      </c>
      <c r="C37" s="18" t="s">
        <v>245</v>
      </c>
      <c r="D37" s="17" t="s">
        <v>19</v>
      </c>
      <c r="E37" s="17" t="s">
        <v>218</v>
      </c>
      <c r="F37" s="3">
        <v>3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</v>
      </c>
      <c r="M37" s="3">
        <v>3</v>
      </c>
      <c r="N37" s="8">
        <f>IF(SUM(F37:M37)&gt;$Q$1, "больше макс!", SUM(F37:M37))</f>
        <v>10</v>
      </c>
      <c r="O37" s="9">
        <f>N37/$Q$1</f>
        <v>0.2</v>
      </c>
      <c r="P37" s="4" t="s">
        <v>68</v>
      </c>
    </row>
    <row r="38" spans="1:16" ht="15.75" x14ac:dyDescent="0.25">
      <c r="A38" s="18" t="s">
        <v>231</v>
      </c>
      <c r="B38" s="18">
        <v>22</v>
      </c>
      <c r="C38" s="17" t="s">
        <v>217</v>
      </c>
      <c r="D38" s="17" t="s">
        <v>19</v>
      </c>
      <c r="E38" s="17" t="s">
        <v>218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3</v>
      </c>
      <c r="L38" s="3">
        <v>4</v>
      </c>
      <c r="M38" s="3">
        <v>2</v>
      </c>
      <c r="N38" s="8">
        <f>IF(SUM(F38:M38)&gt;$Q$1, "больше макс!", SUM(F38:M38))</f>
        <v>9</v>
      </c>
      <c r="O38" s="9">
        <f>N38/$Q$1</f>
        <v>0.18</v>
      </c>
      <c r="P38" s="4" t="s">
        <v>68</v>
      </c>
    </row>
    <row r="39" spans="1:16" ht="15.75" x14ac:dyDescent="0.25">
      <c r="A39" s="18" t="s">
        <v>243</v>
      </c>
      <c r="B39" s="18">
        <v>37</v>
      </c>
      <c r="C39" s="18" t="s">
        <v>234</v>
      </c>
      <c r="D39" s="17" t="s">
        <v>19</v>
      </c>
      <c r="E39" s="17" t="s">
        <v>218</v>
      </c>
      <c r="F39" s="3">
        <v>0</v>
      </c>
      <c r="G39" s="3">
        <v>2</v>
      </c>
      <c r="H39" s="3">
        <v>0</v>
      </c>
      <c r="I39" s="3">
        <v>1</v>
      </c>
      <c r="J39" s="3">
        <v>0</v>
      </c>
      <c r="K39" s="3">
        <v>2</v>
      </c>
      <c r="L39" s="3">
        <v>3</v>
      </c>
      <c r="M39" s="3">
        <v>0</v>
      </c>
      <c r="N39" s="8">
        <f>IF(SUM(F39:M39)&gt;$Q$1, "больше макс!", SUM(F39:M39))</f>
        <v>8</v>
      </c>
      <c r="O39" s="9">
        <f>N39/$Q$1</f>
        <v>0.16</v>
      </c>
      <c r="P39" s="4" t="s">
        <v>68</v>
      </c>
    </row>
    <row r="40" spans="1:16" ht="15.75" x14ac:dyDescent="0.25">
      <c r="A40" s="18" t="s">
        <v>253</v>
      </c>
      <c r="B40" s="18">
        <v>25</v>
      </c>
      <c r="C40" s="18" t="s">
        <v>245</v>
      </c>
      <c r="D40" s="17" t="s">
        <v>19</v>
      </c>
      <c r="E40" s="17" t="s">
        <v>218</v>
      </c>
      <c r="F40" s="3">
        <v>1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</v>
      </c>
      <c r="M40" s="3">
        <v>4</v>
      </c>
      <c r="N40" s="8">
        <f>IF(SUM(F40:M40)&gt;$Q$1, "больше макс!", SUM(F40:M40))</f>
        <v>8</v>
      </c>
      <c r="O40" s="9">
        <f>N40/$Q$1</f>
        <v>0.16</v>
      </c>
      <c r="P40" s="4" t="s">
        <v>68</v>
      </c>
    </row>
    <row r="41" spans="1:16" ht="15.75" x14ac:dyDescent="0.25">
      <c r="A41" s="18" t="s">
        <v>247</v>
      </c>
      <c r="B41" s="18">
        <v>14</v>
      </c>
      <c r="C41" s="18" t="s">
        <v>245</v>
      </c>
      <c r="D41" s="17" t="s">
        <v>19</v>
      </c>
      <c r="E41" s="17" t="s">
        <v>218</v>
      </c>
      <c r="F41" s="3">
        <v>3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4</v>
      </c>
      <c r="N41" s="8">
        <f>IF(SUM(F41:M41)&gt;$Q$1, "больше макс!", SUM(F41:M41))</f>
        <v>7</v>
      </c>
      <c r="O41" s="9">
        <f>N41/$Q$1</f>
        <v>0.14000000000000001</v>
      </c>
      <c r="P41" s="4" t="s">
        <v>68</v>
      </c>
    </row>
    <row r="42" spans="1:16" ht="15.75" x14ac:dyDescent="0.25">
      <c r="A42" s="18" t="s">
        <v>259</v>
      </c>
      <c r="B42" s="18">
        <v>36</v>
      </c>
      <c r="C42" s="18" t="s">
        <v>245</v>
      </c>
      <c r="D42" s="17" t="s">
        <v>19</v>
      </c>
      <c r="E42" s="17" t="s">
        <v>218</v>
      </c>
      <c r="F42" s="3">
        <v>3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4</v>
      </c>
      <c r="N42" s="8">
        <f>IF(SUM(F42:M42)&gt;$Q$1, "больше макс!", SUM(F42:M42))</f>
        <v>7</v>
      </c>
      <c r="O42" s="9">
        <f>N42/$Q$1</f>
        <v>0.14000000000000001</v>
      </c>
      <c r="P42" s="4" t="s">
        <v>68</v>
      </c>
    </row>
    <row r="43" spans="1:16" ht="15.75" x14ac:dyDescent="0.25">
      <c r="A43" s="18" t="s">
        <v>249</v>
      </c>
      <c r="B43" s="18">
        <v>18</v>
      </c>
      <c r="C43" s="18" t="s">
        <v>245</v>
      </c>
      <c r="D43" s="17" t="s">
        <v>19</v>
      </c>
      <c r="E43" s="17" t="s">
        <v>218</v>
      </c>
      <c r="F43" s="3">
        <v>0</v>
      </c>
      <c r="G43" s="3">
        <v>2</v>
      </c>
      <c r="H43" s="3">
        <v>0</v>
      </c>
      <c r="I43" s="3">
        <v>3</v>
      </c>
      <c r="J43" s="3">
        <v>0</v>
      </c>
      <c r="K43" s="3">
        <v>0</v>
      </c>
      <c r="L43" s="3">
        <v>0</v>
      </c>
      <c r="M43" s="3">
        <v>0</v>
      </c>
      <c r="N43" s="8">
        <f>IF(SUM(F43:M43)&gt;$Q$1, "больше макс!", SUM(F43:M43))</f>
        <v>5</v>
      </c>
      <c r="O43" s="9">
        <f>N43/$Q$1</f>
        <v>0.1</v>
      </c>
      <c r="P43" s="4" t="s">
        <v>68</v>
      </c>
    </row>
    <row r="44" spans="1:16" ht="15.75" x14ac:dyDescent="0.25">
      <c r="A44" s="18" t="s">
        <v>262</v>
      </c>
      <c r="B44" s="18">
        <v>12</v>
      </c>
      <c r="C44" s="18" t="s">
        <v>245</v>
      </c>
      <c r="D44" s="17" t="s">
        <v>19</v>
      </c>
      <c r="E44" s="17" t="s">
        <v>218</v>
      </c>
      <c r="F44" s="3">
        <v>0</v>
      </c>
      <c r="G44" s="3">
        <v>4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8">
        <f>IF(SUM(F44:M44)&gt;$Q$1, "больше макс!", SUM(F44:M44))</f>
        <v>4</v>
      </c>
      <c r="O44" s="9">
        <f>N44/$Q$1</f>
        <v>0.08</v>
      </c>
      <c r="P44" s="4" t="s">
        <v>68</v>
      </c>
    </row>
    <row r="45" spans="1:16" ht="15.75" x14ac:dyDescent="0.25">
      <c r="A45" s="18" t="s">
        <v>230</v>
      </c>
      <c r="B45" s="18">
        <v>24</v>
      </c>
      <c r="C45" s="17" t="s">
        <v>217</v>
      </c>
      <c r="D45" s="17" t="s">
        <v>19</v>
      </c>
      <c r="E45" s="17" t="s">
        <v>218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2</v>
      </c>
      <c r="M45" s="3">
        <v>1</v>
      </c>
      <c r="N45" s="8">
        <f>IF(SUM(F45:M45)&gt;$Q$1, "больше макс!", SUM(F45:M45))</f>
        <v>3</v>
      </c>
      <c r="O45" s="9">
        <f>N45/$Q$1</f>
        <v>0.06</v>
      </c>
      <c r="P45" s="4" t="s">
        <v>68</v>
      </c>
    </row>
    <row r="46" spans="1:16" ht="15.75" x14ac:dyDescent="0.25">
      <c r="A46" s="18" t="s">
        <v>256</v>
      </c>
      <c r="B46" s="18">
        <v>35</v>
      </c>
      <c r="C46" s="18" t="s">
        <v>245</v>
      </c>
      <c r="D46" s="17" t="s">
        <v>19</v>
      </c>
      <c r="E46" s="17" t="s">
        <v>218</v>
      </c>
      <c r="F46" s="3">
        <v>3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8">
        <f>IF(SUM(F46:M46)&gt;$Q$1, "больше макс!", SUM(F46:M46))</f>
        <v>3</v>
      </c>
      <c r="O46" s="9">
        <f>N46/$Q$1</f>
        <v>0.06</v>
      </c>
      <c r="P46" s="4" t="s">
        <v>68</v>
      </c>
    </row>
    <row r="47" spans="1:16" ht="15.75" x14ac:dyDescent="0.25">
      <c r="A47" s="18" t="s">
        <v>254</v>
      </c>
      <c r="B47" s="18">
        <v>10</v>
      </c>
      <c r="C47" s="18" t="s">
        <v>245</v>
      </c>
      <c r="D47" s="17" t="s">
        <v>19</v>
      </c>
      <c r="E47" s="17" t="s">
        <v>218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8">
        <f>IF(SUM(F47:M47)&gt;$Q$1, "больше макс!", SUM(F47:M47))</f>
        <v>1</v>
      </c>
      <c r="O47" s="9">
        <f>N47/$Q$1</f>
        <v>0.02</v>
      </c>
      <c r="P47" s="4" t="s">
        <v>68</v>
      </c>
    </row>
    <row r="48" spans="1:16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8">
        <f t="shared" ref="N5:N68" si="0">IF(SUM(F48:M48)&gt;$Q$1, "больше макс!", SUM(F48:M48))</f>
        <v>0</v>
      </c>
      <c r="O48" s="9">
        <f t="shared" ref="O4:O67" si="1">N48/$Q$1</f>
        <v>0</v>
      </c>
      <c r="P48" s="4"/>
    </row>
    <row r="49" spans="1:16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8">
        <f t="shared" si="0"/>
        <v>0</v>
      </c>
      <c r="O49" s="9">
        <f t="shared" si="1"/>
        <v>0</v>
      </c>
      <c r="P49" s="4"/>
    </row>
    <row r="50" spans="1:16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8">
        <f t="shared" si="0"/>
        <v>0</v>
      </c>
      <c r="O50" s="9">
        <f t="shared" si="1"/>
        <v>0</v>
      </c>
      <c r="P50" s="4"/>
    </row>
    <row r="51" spans="1:16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8">
        <f t="shared" si="0"/>
        <v>0</v>
      </c>
      <c r="O51" s="9">
        <f t="shared" si="1"/>
        <v>0</v>
      </c>
      <c r="P51" s="4"/>
    </row>
    <row r="52" spans="1:16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8">
        <f t="shared" si="0"/>
        <v>0</v>
      </c>
      <c r="O52" s="9">
        <f t="shared" si="1"/>
        <v>0</v>
      </c>
      <c r="P52" s="4"/>
    </row>
    <row r="53" spans="1:16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8">
        <f t="shared" si="0"/>
        <v>0</v>
      </c>
      <c r="O53" s="9">
        <f t="shared" si="1"/>
        <v>0</v>
      </c>
      <c r="P53" s="4"/>
    </row>
    <row r="54" spans="1:16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8">
        <f t="shared" si="0"/>
        <v>0</v>
      </c>
      <c r="O54" s="9">
        <f t="shared" si="1"/>
        <v>0</v>
      </c>
      <c r="P54" s="4"/>
    </row>
    <row r="55" spans="1:16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8">
        <f t="shared" si="0"/>
        <v>0</v>
      </c>
      <c r="O55" s="9">
        <f t="shared" si="1"/>
        <v>0</v>
      </c>
      <c r="P55" s="4"/>
    </row>
    <row r="56" spans="1:16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8">
        <f t="shared" si="0"/>
        <v>0</v>
      </c>
      <c r="O56" s="9">
        <f t="shared" si="1"/>
        <v>0</v>
      </c>
      <c r="P56" s="4"/>
    </row>
    <row r="57" spans="1:16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8">
        <f t="shared" si="0"/>
        <v>0</v>
      </c>
      <c r="O57" s="9">
        <f t="shared" si="1"/>
        <v>0</v>
      </c>
      <c r="P57" s="4"/>
    </row>
    <row r="58" spans="1:16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8">
        <f t="shared" si="0"/>
        <v>0</v>
      </c>
      <c r="O58" s="9">
        <f t="shared" si="1"/>
        <v>0</v>
      </c>
      <c r="P58" s="4"/>
    </row>
    <row r="59" spans="1:16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8">
        <f t="shared" si="0"/>
        <v>0</v>
      </c>
      <c r="O59" s="9">
        <f t="shared" si="1"/>
        <v>0</v>
      </c>
      <c r="P59" s="4"/>
    </row>
    <row r="60" spans="1:16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8">
        <f t="shared" si="0"/>
        <v>0</v>
      </c>
      <c r="O60" s="9">
        <f t="shared" si="1"/>
        <v>0</v>
      </c>
      <c r="P60" s="4"/>
    </row>
    <row r="61" spans="1:16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8">
        <f t="shared" si="0"/>
        <v>0</v>
      </c>
      <c r="O61" s="9">
        <f t="shared" si="1"/>
        <v>0</v>
      </c>
      <c r="P61" s="4"/>
    </row>
    <row r="62" spans="1:16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8">
        <f t="shared" si="0"/>
        <v>0</v>
      </c>
      <c r="O62" s="9">
        <f t="shared" si="1"/>
        <v>0</v>
      </c>
      <c r="P62" s="4"/>
    </row>
    <row r="63" spans="1:16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8">
        <f t="shared" si="0"/>
        <v>0</v>
      </c>
      <c r="O63" s="9">
        <f t="shared" si="1"/>
        <v>0</v>
      </c>
      <c r="P63" s="4"/>
    </row>
    <row r="64" spans="1:16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8">
        <f t="shared" si="0"/>
        <v>0</v>
      </c>
      <c r="O64" s="9">
        <f t="shared" si="1"/>
        <v>0</v>
      </c>
      <c r="P64" s="4"/>
    </row>
    <row r="65" spans="1:16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8">
        <f t="shared" si="0"/>
        <v>0</v>
      </c>
      <c r="O65" s="9">
        <f t="shared" si="1"/>
        <v>0</v>
      </c>
      <c r="P65" s="4"/>
    </row>
    <row r="66" spans="1:16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8">
        <f t="shared" si="0"/>
        <v>0</v>
      </c>
      <c r="O66" s="9">
        <f t="shared" si="1"/>
        <v>0</v>
      </c>
      <c r="P66" s="4"/>
    </row>
    <row r="67" spans="1:16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8">
        <f t="shared" si="0"/>
        <v>0</v>
      </c>
      <c r="O67" s="9">
        <f t="shared" si="1"/>
        <v>0</v>
      </c>
      <c r="P67" s="4"/>
    </row>
    <row r="68" spans="1:16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8">
        <f t="shared" si="0"/>
        <v>0</v>
      </c>
      <c r="O68" s="9">
        <f t="shared" ref="O68:O99" si="2">N68/$Q$1</f>
        <v>0</v>
      </c>
      <c r="P68" s="4"/>
    </row>
    <row r="69" spans="1:16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8">
        <f t="shared" ref="N69:N99" si="3">IF(SUM(F69:M69)&gt;$Q$1, "больше макс!", SUM(F69:M69))</f>
        <v>0</v>
      </c>
      <c r="O69" s="9">
        <f t="shared" si="2"/>
        <v>0</v>
      </c>
      <c r="P69" s="4"/>
    </row>
    <row r="70" spans="1:16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8">
        <f t="shared" si="3"/>
        <v>0</v>
      </c>
      <c r="O70" s="9">
        <f t="shared" si="2"/>
        <v>0</v>
      </c>
      <c r="P70" s="4"/>
    </row>
    <row r="71" spans="1:16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8">
        <f t="shared" si="3"/>
        <v>0</v>
      </c>
      <c r="O71" s="9">
        <f t="shared" si="2"/>
        <v>0</v>
      </c>
      <c r="P71" s="4"/>
    </row>
    <row r="72" spans="1:16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8">
        <f t="shared" si="3"/>
        <v>0</v>
      </c>
      <c r="O72" s="9">
        <f t="shared" si="2"/>
        <v>0</v>
      </c>
      <c r="P72" s="4"/>
    </row>
    <row r="73" spans="1:16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8">
        <f t="shared" si="3"/>
        <v>0</v>
      </c>
      <c r="O73" s="9">
        <f t="shared" si="2"/>
        <v>0</v>
      </c>
      <c r="P73" s="4"/>
    </row>
    <row r="74" spans="1:16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8">
        <f t="shared" si="3"/>
        <v>0</v>
      </c>
      <c r="O74" s="9">
        <f t="shared" si="2"/>
        <v>0</v>
      </c>
      <c r="P74" s="4"/>
    </row>
    <row r="75" spans="1:16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8">
        <f t="shared" si="3"/>
        <v>0</v>
      </c>
      <c r="O75" s="9">
        <f t="shared" si="2"/>
        <v>0</v>
      </c>
      <c r="P75" s="4"/>
    </row>
    <row r="76" spans="1:16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8">
        <f t="shared" si="3"/>
        <v>0</v>
      </c>
      <c r="O76" s="9">
        <f t="shared" si="2"/>
        <v>0</v>
      </c>
      <c r="P76" s="4"/>
    </row>
    <row r="77" spans="1:16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8">
        <f t="shared" si="3"/>
        <v>0</v>
      </c>
      <c r="O77" s="9">
        <f t="shared" si="2"/>
        <v>0</v>
      </c>
      <c r="P77" s="4"/>
    </row>
    <row r="78" spans="1:16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8">
        <f t="shared" si="3"/>
        <v>0</v>
      </c>
      <c r="O78" s="9">
        <f t="shared" si="2"/>
        <v>0</v>
      </c>
      <c r="P78" s="4"/>
    </row>
    <row r="79" spans="1:16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8">
        <f t="shared" si="3"/>
        <v>0</v>
      </c>
      <c r="O79" s="9">
        <f t="shared" si="2"/>
        <v>0</v>
      </c>
      <c r="P79" s="4"/>
    </row>
    <row r="80" spans="1:16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8">
        <f t="shared" si="3"/>
        <v>0</v>
      </c>
      <c r="O80" s="9">
        <f t="shared" si="2"/>
        <v>0</v>
      </c>
      <c r="P80" s="4"/>
    </row>
    <row r="81" spans="1:16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8">
        <f t="shared" si="3"/>
        <v>0</v>
      </c>
      <c r="O81" s="9">
        <f t="shared" si="2"/>
        <v>0</v>
      </c>
      <c r="P81" s="4"/>
    </row>
    <row r="82" spans="1:16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8">
        <f t="shared" si="3"/>
        <v>0</v>
      </c>
      <c r="O82" s="9">
        <f t="shared" si="2"/>
        <v>0</v>
      </c>
      <c r="P82" s="4"/>
    </row>
    <row r="83" spans="1:16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8">
        <f t="shared" si="3"/>
        <v>0</v>
      </c>
      <c r="O83" s="9">
        <f t="shared" si="2"/>
        <v>0</v>
      </c>
      <c r="P83" s="4"/>
    </row>
    <row r="84" spans="1:16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8">
        <f t="shared" si="3"/>
        <v>0</v>
      </c>
      <c r="O84" s="9">
        <f t="shared" si="2"/>
        <v>0</v>
      </c>
      <c r="P84" s="4"/>
    </row>
    <row r="85" spans="1:16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8">
        <f t="shared" si="3"/>
        <v>0</v>
      </c>
      <c r="O85" s="9">
        <f t="shared" si="2"/>
        <v>0</v>
      </c>
      <c r="P85" s="4"/>
    </row>
    <row r="86" spans="1:16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8">
        <f t="shared" si="3"/>
        <v>0</v>
      </c>
      <c r="O86" s="9">
        <f t="shared" si="2"/>
        <v>0</v>
      </c>
      <c r="P86" s="4"/>
    </row>
    <row r="87" spans="1:16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8">
        <f t="shared" si="3"/>
        <v>0</v>
      </c>
      <c r="O87" s="9">
        <f t="shared" si="2"/>
        <v>0</v>
      </c>
      <c r="P87" s="4"/>
    </row>
    <row r="88" spans="1:16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8">
        <f t="shared" si="3"/>
        <v>0</v>
      </c>
      <c r="O88" s="9">
        <f t="shared" si="2"/>
        <v>0</v>
      </c>
      <c r="P88" s="4"/>
    </row>
    <row r="89" spans="1:16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8">
        <f t="shared" si="3"/>
        <v>0</v>
      </c>
      <c r="O89" s="9">
        <f t="shared" si="2"/>
        <v>0</v>
      </c>
      <c r="P89" s="4"/>
    </row>
    <row r="90" spans="1:16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8">
        <f t="shared" si="3"/>
        <v>0</v>
      </c>
      <c r="O90" s="9">
        <f t="shared" si="2"/>
        <v>0</v>
      </c>
      <c r="P90" s="4"/>
    </row>
    <row r="91" spans="1:16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8">
        <f t="shared" si="3"/>
        <v>0</v>
      </c>
      <c r="O91" s="9">
        <f t="shared" si="2"/>
        <v>0</v>
      </c>
      <c r="P91" s="4"/>
    </row>
    <row r="92" spans="1:16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8">
        <f t="shared" si="3"/>
        <v>0</v>
      </c>
      <c r="O92" s="9">
        <f t="shared" si="2"/>
        <v>0</v>
      </c>
      <c r="P92" s="4"/>
    </row>
    <row r="93" spans="1:16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8">
        <f t="shared" si="3"/>
        <v>0</v>
      </c>
      <c r="O93" s="9">
        <f t="shared" si="2"/>
        <v>0</v>
      </c>
      <c r="P93" s="4"/>
    </row>
    <row r="94" spans="1:16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8">
        <f t="shared" si="3"/>
        <v>0</v>
      </c>
      <c r="O94" s="9">
        <f t="shared" si="2"/>
        <v>0</v>
      </c>
      <c r="P94" s="4"/>
    </row>
    <row r="95" spans="1:16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8">
        <f t="shared" si="3"/>
        <v>0</v>
      </c>
      <c r="O95" s="9">
        <f t="shared" si="2"/>
        <v>0</v>
      </c>
      <c r="P95" s="4"/>
    </row>
    <row r="96" spans="1:16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8">
        <f t="shared" si="3"/>
        <v>0</v>
      </c>
      <c r="O96" s="9">
        <f t="shared" si="2"/>
        <v>0</v>
      </c>
      <c r="P96" s="4"/>
    </row>
    <row r="97" spans="1:16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8">
        <f t="shared" si="3"/>
        <v>0</v>
      </c>
      <c r="O97" s="9">
        <f t="shared" si="2"/>
        <v>0</v>
      </c>
      <c r="P97" s="4"/>
    </row>
    <row r="98" spans="1:16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8">
        <f t="shared" si="3"/>
        <v>0</v>
      </c>
      <c r="O98" s="9">
        <f t="shared" si="2"/>
        <v>0</v>
      </c>
      <c r="P98" s="4"/>
    </row>
    <row r="99" spans="1:16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8">
        <f t="shared" si="3"/>
        <v>0</v>
      </c>
      <c r="O99" s="9">
        <f t="shared" si="2"/>
        <v>0</v>
      </c>
      <c r="P99" s="4"/>
    </row>
  </sheetData>
  <sortState ref="A4:P47">
    <sortCondition descending="1" ref="N4:N47"/>
  </sortState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70" zoomScaleNormal="70" workbookViewId="0">
      <selection activeCell="A4" sqref="A4:A25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3" width="7.140625" style="7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6">
        <v>50</v>
      </c>
    </row>
    <row r="2" spans="1:17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2" t="s">
        <v>4</v>
      </c>
      <c r="O2" s="9" t="s">
        <v>5</v>
      </c>
      <c r="P2" s="12" t="s">
        <v>6</v>
      </c>
    </row>
    <row r="3" spans="1:17" ht="15.75" x14ac:dyDescent="0.25">
      <c r="A3" s="13" t="str">
        <f ca="1">MID(CELL("filename",A1),SEARCH("]",CELL("filename"))+1,255)</f>
        <v>10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7" ht="15" customHeight="1" x14ac:dyDescent="0.25">
      <c r="A4" s="18" t="s">
        <v>265</v>
      </c>
      <c r="B4" s="18">
        <v>22</v>
      </c>
      <c r="C4" s="17">
        <v>10</v>
      </c>
      <c r="D4" s="17" t="s">
        <v>19</v>
      </c>
      <c r="E4" s="17" t="s">
        <v>218</v>
      </c>
      <c r="F4" s="3">
        <v>4</v>
      </c>
      <c r="G4" s="3">
        <v>8</v>
      </c>
      <c r="H4" s="3">
        <v>6</v>
      </c>
      <c r="I4" s="3">
        <v>3</v>
      </c>
      <c r="J4" s="3">
        <v>5</v>
      </c>
      <c r="K4" s="3">
        <v>6</v>
      </c>
      <c r="L4" s="3">
        <v>4</v>
      </c>
      <c r="M4" s="3">
        <v>4</v>
      </c>
      <c r="N4" s="8">
        <f>IF(SUM(F4:M4)&gt;$Q$1, "больше макс!", SUM(F4:M4))</f>
        <v>40</v>
      </c>
      <c r="O4" s="9">
        <f>N4/$Q$1</f>
        <v>0.8</v>
      </c>
      <c r="P4" s="4" t="s">
        <v>67</v>
      </c>
    </row>
    <row r="5" spans="1:17" ht="15" customHeight="1" x14ac:dyDescent="0.25">
      <c r="A5" s="18" t="s">
        <v>266</v>
      </c>
      <c r="B5" s="17">
        <v>16</v>
      </c>
      <c r="C5" s="17">
        <v>10</v>
      </c>
      <c r="D5" s="17" t="s">
        <v>19</v>
      </c>
      <c r="E5" s="17" t="s">
        <v>218</v>
      </c>
      <c r="F5" s="3">
        <v>0</v>
      </c>
      <c r="G5" s="3">
        <v>10</v>
      </c>
      <c r="H5" s="3">
        <v>6</v>
      </c>
      <c r="I5" s="3">
        <v>0</v>
      </c>
      <c r="J5" s="3">
        <v>6</v>
      </c>
      <c r="K5" s="3">
        <v>8</v>
      </c>
      <c r="L5" s="3">
        <v>4</v>
      </c>
      <c r="M5" s="3">
        <v>3</v>
      </c>
      <c r="N5" s="8">
        <f>IF(SUM(F5:M5)&gt;$Q$1, "больше макс!", SUM(F5:M5))</f>
        <v>37</v>
      </c>
      <c r="O5" s="9">
        <f>N5/$Q$1</f>
        <v>0.74</v>
      </c>
      <c r="P5" s="4" t="s">
        <v>69</v>
      </c>
    </row>
    <row r="6" spans="1:17" ht="15" customHeight="1" x14ac:dyDescent="0.25">
      <c r="A6" s="18" t="s">
        <v>281</v>
      </c>
      <c r="B6" s="18">
        <v>17</v>
      </c>
      <c r="C6" s="17">
        <v>10</v>
      </c>
      <c r="D6" s="17" t="s">
        <v>19</v>
      </c>
      <c r="E6" s="17" t="s">
        <v>218</v>
      </c>
      <c r="F6" s="3">
        <v>0</v>
      </c>
      <c r="G6" s="3">
        <v>0</v>
      </c>
      <c r="H6" s="3">
        <v>0</v>
      </c>
      <c r="I6" s="3">
        <v>4</v>
      </c>
      <c r="J6" s="3">
        <v>6</v>
      </c>
      <c r="K6" s="3">
        <v>8</v>
      </c>
      <c r="L6" s="3">
        <v>4</v>
      </c>
      <c r="M6" s="3">
        <v>3</v>
      </c>
      <c r="N6" s="8">
        <f>IF(SUM(F6:M6)&gt;$Q$1, "больше макс!", SUM(F6:M6))</f>
        <v>25</v>
      </c>
      <c r="O6" s="9">
        <f>N6/$Q$1</f>
        <v>0.5</v>
      </c>
      <c r="P6" s="4" t="s">
        <v>69</v>
      </c>
    </row>
    <row r="7" spans="1:17" ht="15" customHeight="1" x14ac:dyDescent="0.25">
      <c r="A7" s="18" t="s">
        <v>279</v>
      </c>
      <c r="B7" s="18">
        <v>7</v>
      </c>
      <c r="C7" s="17">
        <v>10</v>
      </c>
      <c r="D7" s="17" t="s">
        <v>19</v>
      </c>
      <c r="E7" s="17" t="s">
        <v>218</v>
      </c>
      <c r="F7" s="3">
        <v>0</v>
      </c>
      <c r="G7" s="3">
        <v>0</v>
      </c>
      <c r="H7" s="3">
        <v>3</v>
      </c>
      <c r="I7" s="3">
        <v>3</v>
      </c>
      <c r="J7" s="3">
        <v>3</v>
      </c>
      <c r="K7" s="3">
        <v>8</v>
      </c>
      <c r="L7" s="3">
        <v>3</v>
      </c>
      <c r="M7" s="3">
        <v>3</v>
      </c>
      <c r="N7" s="8">
        <f>IF(SUM(F7:M7)&gt;$Q$1, "больше макс!", SUM(F7:M7))</f>
        <v>23</v>
      </c>
      <c r="O7" s="9">
        <f>N7/$Q$1</f>
        <v>0.46</v>
      </c>
      <c r="P7" s="4" t="s">
        <v>68</v>
      </c>
    </row>
    <row r="8" spans="1:17" ht="15" customHeight="1" x14ac:dyDescent="0.25">
      <c r="A8" s="18" t="s">
        <v>285</v>
      </c>
      <c r="B8" s="18">
        <v>9</v>
      </c>
      <c r="C8" s="17">
        <v>10</v>
      </c>
      <c r="D8" s="17" t="s">
        <v>19</v>
      </c>
      <c r="E8" s="17" t="s">
        <v>218</v>
      </c>
      <c r="F8" s="3">
        <v>0</v>
      </c>
      <c r="G8" s="3">
        <v>0</v>
      </c>
      <c r="H8" s="3">
        <v>6</v>
      </c>
      <c r="I8" s="3">
        <v>3</v>
      </c>
      <c r="J8" s="3">
        <v>0</v>
      </c>
      <c r="K8" s="3">
        <v>6</v>
      </c>
      <c r="L8" s="3">
        <v>4</v>
      </c>
      <c r="M8" s="3">
        <v>4</v>
      </c>
      <c r="N8" s="8">
        <f>IF(SUM(F8:M8)&gt;$Q$1, "больше макс!", SUM(F8:M8))</f>
        <v>23</v>
      </c>
      <c r="O8" s="9">
        <f>N8/$Q$1</f>
        <v>0.46</v>
      </c>
      <c r="P8" s="4" t="s">
        <v>68</v>
      </c>
    </row>
    <row r="9" spans="1:17" ht="15" customHeight="1" x14ac:dyDescent="0.25">
      <c r="A9" s="18" t="s">
        <v>284</v>
      </c>
      <c r="B9" s="18">
        <v>4</v>
      </c>
      <c r="C9" s="17">
        <v>10</v>
      </c>
      <c r="D9" s="17" t="s">
        <v>19</v>
      </c>
      <c r="E9" s="17" t="s">
        <v>218</v>
      </c>
      <c r="F9" s="3">
        <v>0</v>
      </c>
      <c r="G9" s="3">
        <v>0</v>
      </c>
      <c r="H9" s="3">
        <v>0</v>
      </c>
      <c r="I9" s="3">
        <v>2</v>
      </c>
      <c r="J9" s="3">
        <v>5</v>
      </c>
      <c r="K9" s="3">
        <v>8</v>
      </c>
      <c r="L9" s="3">
        <v>4</v>
      </c>
      <c r="M9" s="3">
        <v>3</v>
      </c>
      <c r="N9" s="8">
        <f>IF(SUM(F9:M9)&gt;$Q$1, "больше макс!", SUM(F9:M9))</f>
        <v>22</v>
      </c>
      <c r="O9" s="9">
        <f>N9/$Q$1</f>
        <v>0.44</v>
      </c>
      <c r="P9" s="4" t="s">
        <v>68</v>
      </c>
    </row>
    <row r="10" spans="1:17" ht="15" customHeight="1" x14ac:dyDescent="0.25">
      <c r="A10" s="18" t="s">
        <v>276</v>
      </c>
      <c r="B10" s="18">
        <v>6</v>
      </c>
      <c r="C10" s="17">
        <v>10</v>
      </c>
      <c r="D10" s="17" t="s">
        <v>19</v>
      </c>
      <c r="E10" s="17" t="s">
        <v>218</v>
      </c>
      <c r="F10" s="3">
        <v>1</v>
      </c>
      <c r="G10" s="3">
        <v>0</v>
      </c>
      <c r="H10" s="3">
        <v>0</v>
      </c>
      <c r="I10" s="3">
        <v>2</v>
      </c>
      <c r="J10" s="3">
        <v>4</v>
      </c>
      <c r="K10" s="3">
        <v>8</v>
      </c>
      <c r="L10" s="3">
        <v>2</v>
      </c>
      <c r="M10" s="3">
        <v>3</v>
      </c>
      <c r="N10" s="8">
        <f>IF(SUM(F10:M10)&gt;$Q$1, "больше макс!", SUM(F10:M10))</f>
        <v>20</v>
      </c>
      <c r="O10" s="9">
        <f>N10/$Q$1</f>
        <v>0.4</v>
      </c>
      <c r="P10" s="4" t="s">
        <v>68</v>
      </c>
    </row>
    <row r="11" spans="1:17" ht="15" customHeight="1" x14ac:dyDescent="0.25">
      <c r="A11" s="18" t="s">
        <v>278</v>
      </c>
      <c r="B11" s="18">
        <v>14</v>
      </c>
      <c r="C11" s="17">
        <v>10</v>
      </c>
      <c r="D11" s="17" t="s">
        <v>19</v>
      </c>
      <c r="E11" s="17" t="s">
        <v>218</v>
      </c>
      <c r="F11" s="3">
        <v>0</v>
      </c>
      <c r="G11" s="3">
        <v>1</v>
      </c>
      <c r="H11" s="3">
        <v>0</v>
      </c>
      <c r="I11" s="3">
        <v>3</v>
      </c>
      <c r="J11" s="3">
        <v>5</v>
      </c>
      <c r="K11" s="3">
        <v>5</v>
      </c>
      <c r="L11" s="3">
        <v>4</v>
      </c>
      <c r="M11" s="3">
        <v>2</v>
      </c>
      <c r="N11" s="8">
        <f>IF(SUM(F11:M11)&gt;$Q$1, "больше макс!", SUM(F11:M11))</f>
        <v>20</v>
      </c>
      <c r="O11" s="9">
        <f>N11/$Q$1</f>
        <v>0.4</v>
      </c>
      <c r="P11" s="4" t="s">
        <v>68</v>
      </c>
    </row>
    <row r="12" spans="1:17" ht="15" customHeight="1" x14ac:dyDescent="0.25">
      <c r="A12" s="18" t="s">
        <v>270</v>
      </c>
      <c r="B12" s="18">
        <v>13</v>
      </c>
      <c r="C12" s="17">
        <v>10</v>
      </c>
      <c r="D12" s="17" t="s">
        <v>19</v>
      </c>
      <c r="E12" s="17" t="s">
        <v>218</v>
      </c>
      <c r="F12" s="3">
        <v>1</v>
      </c>
      <c r="G12" s="3">
        <v>0</v>
      </c>
      <c r="H12" s="3">
        <v>0</v>
      </c>
      <c r="I12" s="3">
        <v>3</v>
      </c>
      <c r="J12" s="3">
        <v>3</v>
      </c>
      <c r="K12" s="3">
        <v>5</v>
      </c>
      <c r="L12" s="3">
        <v>4</v>
      </c>
      <c r="M12" s="3">
        <v>3</v>
      </c>
      <c r="N12" s="8">
        <f>IF(SUM(F12:M12)&gt;$Q$1, "больше макс!", SUM(F12:M12))</f>
        <v>19</v>
      </c>
      <c r="O12" s="9">
        <f>N12/$Q$1</f>
        <v>0.38</v>
      </c>
      <c r="P12" s="4" t="s">
        <v>68</v>
      </c>
    </row>
    <row r="13" spans="1:17" ht="15" customHeight="1" x14ac:dyDescent="0.25">
      <c r="A13" s="18" t="s">
        <v>271</v>
      </c>
      <c r="B13" s="18">
        <v>2</v>
      </c>
      <c r="C13" s="17">
        <v>10</v>
      </c>
      <c r="D13" s="17" t="s">
        <v>19</v>
      </c>
      <c r="E13" s="17" t="s">
        <v>218</v>
      </c>
      <c r="F13" s="3">
        <v>0</v>
      </c>
      <c r="G13" s="3">
        <v>0</v>
      </c>
      <c r="H13" s="3">
        <v>2</v>
      </c>
      <c r="I13" s="3">
        <v>2</v>
      </c>
      <c r="J13" s="3">
        <v>0</v>
      </c>
      <c r="K13" s="3">
        <v>8</v>
      </c>
      <c r="L13" s="3">
        <v>2</v>
      </c>
      <c r="M13" s="3">
        <v>3</v>
      </c>
      <c r="N13" s="8">
        <f>IF(SUM(F13:M13)&gt;$Q$1, "больше макс!", SUM(F13:M13))</f>
        <v>17</v>
      </c>
      <c r="O13" s="9">
        <f>N13/$Q$1</f>
        <v>0.34</v>
      </c>
      <c r="P13" s="4" t="s">
        <v>68</v>
      </c>
    </row>
    <row r="14" spans="1:17" ht="15" customHeight="1" x14ac:dyDescent="0.25">
      <c r="A14" s="18" t="s">
        <v>272</v>
      </c>
      <c r="B14" s="17">
        <v>15</v>
      </c>
      <c r="C14" s="17">
        <v>10</v>
      </c>
      <c r="D14" s="17" t="s">
        <v>19</v>
      </c>
      <c r="E14" s="17" t="s">
        <v>218</v>
      </c>
      <c r="F14" s="3">
        <v>0</v>
      </c>
      <c r="G14" s="3">
        <v>0</v>
      </c>
      <c r="H14" s="3">
        <v>0</v>
      </c>
      <c r="I14" s="3">
        <v>1</v>
      </c>
      <c r="J14" s="3">
        <v>0</v>
      </c>
      <c r="K14" s="3">
        <v>8</v>
      </c>
      <c r="L14" s="3">
        <v>4</v>
      </c>
      <c r="M14" s="3">
        <v>4</v>
      </c>
      <c r="N14" s="8">
        <f>IF(SUM(F14:M14)&gt;$Q$1, "больше макс!", SUM(F14:M14))</f>
        <v>17</v>
      </c>
      <c r="O14" s="9">
        <f>N14/$Q$1</f>
        <v>0.34</v>
      </c>
      <c r="P14" s="4" t="s">
        <v>68</v>
      </c>
    </row>
    <row r="15" spans="1:17" ht="15" customHeight="1" x14ac:dyDescent="0.25">
      <c r="A15" s="18" t="s">
        <v>273</v>
      </c>
      <c r="B15" s="18">
        <v>19</v>
      </c>
      <c r="C15" s="17">
        <v>10</v>
      </c>
      <c r="D15" s="17" t="s">
        <v>19</v>
      </c>
      <c r="E15" s="17" t="s">
        <v>218</v>
      </c>
      <c r="F15" s="3">
        <v>0</v>
      </c>
      <c r="G15" s="3">
        <v>0</v>
      </c>
      <c r="H15" s="3">
        <v>0</v>
      </c>
      <c r="I15" s="3">
        <v>0</v>
      </c>
      <c r="J15" s="3">
        <v>3</v>
      </c>
      <c r="K15" s="3">
        <v>5</v>
      </c>
      <c r="L15" s="3">
        <v>5</v>
      </c>
      <c r="M15" s="3">
        <v>4</v>
      </c>
      <c r="N15" s="8">
        <f>IF(SUM(F15:M15)&gt;$Q$1, "больше макс!", SUM(F15:M15))</f>
        <v>17</v>
      </c>
      <c r="O15" s="9">
        <f>N15/$Q$1</f>
        <v>0.34</v>
      </c>
      <c r="P15" s="4" t="s">
        <v>68</v>
      </c>
    </row>
    <row r="16" spans="1:17" ht="15" customHeight="1" x14ac:dyDescent="0.25">
      <c r="A16" s="18" t="s">
        <v>275</v>
      </c>
      <c r="B16" s="18">
        <v>1</v>
      </c>
      <c r="C16" s="17">
        <v>10</v>
      </c>
      <c r="D16" s="17" t="s">
        <v>19</v>
      </c>
      <c r="E16" s="17" t="s">
        <v>218</v>
      </c>
      <c r="F16" s="3">
        <v>0</v>
      </c>
      <c r="G16" s="3">
        <v>8</v>
      </c>
      <c r="H16" s="3">
        <v>0</v>
      </c>
      <c r="I16" s="3">
        <v>0</v>
      </c>
      <c r="J16" s="3">
        <v>0</v>
      </c>
      <c r="K16" s="3">
        <v>3</v>
      </c>
      <c r="L16" s="3">
        <v>4</v>
      </c>
      <c r="M16" s="3">
        <v>2</v>
      </c>
      <c r="N16" s="8">
        <f>IF(SUM(F16:M16)&gt;$Q$1, "больше макс!", SUM(F16:M16))</f>
        <v>17</v>
      </c>
      <c r="O16" s="9">
        <f>N16/$Q$1</f>
        <v>0.34</v>
      </c>
      <c r="P16" s="4" t="s">
        <v>68</v>
      </c>
    </row>
    <row r="17" spans="1:16" ht="15" customHeight="1" x14ac:dyDescent="0.25">
      <c r="A17" s="18" t="s">
        <v>264</v>
      </c>
      <c r="B17" s="17">
        <v>12</v>
      </c>
      <c r="C17" s="17">
        <v>10</v>
      </c>
      <c r="D17" s="17" t="s">
        <v>19</v>
      </c>
      <c r="E17" s="17" t="s">
        <v>218</v>
      </c>
      <c r="F17" s="3">
        <v>2</v>
      </c>
      <c r="G17" s="3">
        <v>0</v>
      </c>
      <c r="H17" s="3">
        <v>0</v>
      </c>
      <c r="I17" s="3">
        <v>0</v>
      </c>
      <c r="J17" s="3">
        <v>5</v>
      </c>
      <c r="K17" s="3">
        <v>0</v>
      </c>
      <c r="L17" s="3">
        <v>5</v>
      </c>
      <c r="M17" s="3">
        <v>4</v>
      </c>
      <c r="N17" s="8">
        <f>IF(SUM(F17:M17)&gt;$Q$1, "больше макс!", SUM(F17:M17))</f>
        <v>16</v>
      </c>
      <c r="O17" s="9">
        <f>N17/$Q$1</f>
        <v>0.32</v>
      </c>
      <c r="P17" s="4" t="s">
        <v>68</v>
      </c>
    </row>
    <row r="18" spans="1:16" ht="15" customHeight="1" x14ac:dyDescent="0.25">
      <c r="A18" s="18" t="s">
        <v>269</v>
      </c>
      <c r="B18" s="18">
        <v>20</v>
      </c>
      <c r="C18" s="17">
        <v>10</v>
      </c>
      <c r="D18" s="17" t="s">
        <v>19</v>
      </c>
      <c r="E18" s="17" t="s">
        <v>218</v>
      </c>
      <c r="F18" s="3">
        <v>0</v>
      </c>
      <c r="G18" s="3">
        <v>2</v>
      </c>
      <c r="H18" s="3">
        <v>0</v>
      </c>
      <c r="I18" s="3">
        <v>4</v>
      </c>
      <c r="J18" s="3">
        <v>0</v>
      </c>
      <c r="K18" s="3">
        <v>0</v>
      </c>
      <c r="L18" s="3">
        <v>4</v>
      </c>
      <c r="M18" s="3">
        <v>4</v>
      </c>
      <c r="N18" s="8">
        <f>IF(SUM(F18:M18)&gt;$Q$1, "больше макс!", SUM(F18:M18))</f>
        <v>14</v>
      </c>
      <c r="O18" s="9">
        <f>N18/$Q$1</f>
        <v>0.28000000000000003</v>
      </c>
      <c r="P18" s="4" t="s">
        <v>68</v>
      </c>
    </row>
    <row r="19" spans="1:16" ht="15" customHeight="1" x14ac:dyDescent="0.25">
      <c r="A19" s="18" t="s">
        <v>277</v>
      </c>
      <c r="B19" s="18">
        <v>21</v>
      </c>
      <c r="C19" s="17">
        <v>10</v>
      </c>
      <c r="D19" s="17" t="s">
        <v>19</v>
      </c>
      <c r="E19" s="17" t="s">
        <v>218</v>
      </c>
      <c r="F19" s="3">
        <v>1</v>
      </c>
      <c r="G19" s="3">
        <v>0</v>
      </c>
      <c r="H19" s="3">
        <v>0</v>
      </c>
      <c r="I19" s="3">
        <v>0</v>
      </c>
      <c r="J19" s="3">
        <v>0</v>
      </c>
      <c r="K19" s="3">
        <v>5</v>
      </c>
      <c r="L19" s="3">
        <v>4</v>
      </c>
      <c r="M19" s="3">
        <v>4</v>
      </c>
      <c r="N19" s="8">
        <f>IF(SUM(F19:M19)&gt;$Q$1, "больше макс!", SUM(F19:M19))</f>
        <v>14</v>
      </c>
      <c r="O19" s="9">
        <f>N19/$Q$1</f>
        <v>0.28000000000000003</v>
      </c>
      <c r="P19" s="4" t="s">
        <v>68</v>
      </c>
    </row>
    <row r="20" spans="1:16" ht="15" customHeight="1" x14ac:dyDescent="0.25">
      <c r="A20" s="18" t="s">
        <v>282</v>
      </c>
      <c r="B20" s="18">
        <v>8</v>
      </c>
      <c r="C20" s="17">
        <v>10</v>
      </c>
      <c r="D20" s="17" t="s">
        <v>19</v>
      </c>
      <c r="E20" s="17" t="s">
        <v>218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6</v>
      </c>
      <c r="L20" s="3">
        <v>4</v>
      </c>
      <c r="M20" s="3">
        <v>4</v>
      </c>
      <c r="N20" s="8">
        <f>IF(SUM(F20:M20)&gt;$Q$1, "больше макс!", SUM(F20:M20))</f>
        <v>14</v>
      </c>
      <c r="O20" s="9">
        <f>N20/$Q$1</f>
        <v>0.28000000000000003</v>
      </c>
      <c r="P20" s="4" t="s">
        <v>68</v>
      </c>
    </row>
    <row r="21" spans="1:16" ht="15" customHeight="1" x14ac:dyDescent="0.25">
      <c r="A21" s="18" t="s">
        <v>280</v>
      </c>
      <c r="B21" s="18">
        <v>3</v>
      </c>
      <c r="C21" s="17">
        <v>10</v>
      </c>
      <c r="D21" s="17" t="s">
        <v>19</v>
      </c>
      <c r="E21" s="17" t="s">
        <v>218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8</v>
      </c>
      <c r="L21" s="3">
        <v>3</v>
      </c>
      <c r="M21" s="3">
        <v>2</v>
      </c>
      <c r="N21" s="8">
        <f>IF(SUM(F21:M21)&gt;$Q$1, "больше макс!", SUM(F21:M21))</f>
        <v>13</v>
      </c>
      <c r="O21" s="9">
        <f>N21/$Q$1</f>
        <v>0.26</v>
      </c>
      <c r="P21" s="4" t="s">
        <v>68</v>
      </c>
    </row>
    <row r="22" spans="1:16" ht="15" customHeight="1" x14ac:dyDescent="0.25">
      <c r="A22" s="18" t="s">
        <v>274</v>
      </c>
      <c r="B22" s="18">
        <v>11</v>
      </c>
      <c r="C22" s="17">
        <v>10</v>
      </c>
      <c r="D22" s="17" t="s">
        <v>19</v>
      </c>
      <c r="E22" s="17" t="s">
        <v>218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5</v>
      </c>
      <c r="M22" s="3">
        <v>4</v>
      </c>
      <c r="N22" s="8">
        <f>IF(SUM(F22:M22)&gt;$Q$1, "больше макс!", SUM(F22:M22))</f>
        <v>10</v>
      </c>
      <c r="O22" s="9">
        <f>N22/$Q$1</f>
        <v>0.2</v>
      </c>
      <c r="P22" s="4" t="s">
        <v>68</v>
      </c>
    </row>
    <row r="23" spans="1:16" ht="15" customHeight="1" x14ac:dyDescent="0.25">
      <c r="A23" s="18" t="s">
        <v>268</v>
      </c>
      <c r="B23" s="18">
        <v>10</v>
      </c>
      <c r="C23" s="17">
        <v>10</v>
      </c>
      <c r="D23" s="17" t="s">
        <v>19</v>
      </c>
      <c r="E23" s="17" t="s">
        <v>218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4</v>
      </c>
      <c r="M23" s="3">
        <v>3</v>
      </c>
      <c r="N23" s="8">
        <f>IF(SUM(F23:M23)&gt;$Q$1, "больше макс!", SUM(F23:M23))</f>
        <v>7</v>
      </c>
      <c r="O23" s="9">
        <f>N23/$Q$1</f>
        <v>0.14000000000000001</v>
      </c>
      <c r="P23" s="4" t="s">
        <v>68</v>
      </c>
    </row>
    <row r="24" spans="1:16" ht="15" customHeight="1" x14ac:dyDescent="0.25">
      <c r="A24" s="18" t="s">
        <v>267</v>
      </c>
      <c r="B24" s="17">
        <v>5</v>
      </c>
      <c r="C24" s="17">
        <v>10</v>
      </c>
      <c r="D24" s="17" t="s">
        <v>19</v>
      </c>
      <c r="E24" s="17" t="s">
        <v>218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3</v>
      </c>
      <c r="L24" s="3">
        <v>0</v>
      </c>
      <c r="M24" s="3">
        <v>3</v>
      </c>
      <c r="N24" s="8">
        <f>IF(SUM(F24:M24)&gt;$Q$1, "больше макс!", SUM(F24:M24))</f>
        <v>6</v>
      </c>
      <c r="O24" s="9">
        <f>N24/$Q$1</f>
        <v>0.12</v>
      </c>
      <c r="P24" s="4" t="s">
        <v>68</v>
      </c>
    </row>
    <row r="25" spans="1:16" ht="15" customHeight="1" x14ac:dyDescent="0.25">
      <c r="A25" s="18" t="s">
        <v>283</v>
      </c>
      <c r="B25" s="18">
        <v>18</v>
      </c>
      <c r="C25" s="17">
        <v>10</v>
      </c>
      <c r="D25" s="17" t="s">
        <v>19</v>
      </c>
      <c r="E25" s="17" t="s">
        <v>218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5</v>
      </c>
      <c r="L25" s="3">
        <v>0</v>
      </c>
      <c r="M25" s="3">
        <v>0</v>
      </c>
      <c r="N25" s="8">
        <f>IF(SUM(F25:M25)&gt;$Q$1, "больше макс!", SUM(F25:M25))</f>
        <v>5</v>
      </c>
      <c r="O25" s="9">
        <f>N25/$Q$1</f>
        <v>0.1</v>
      </c>
      <c r="P25" s="4" t="s">
        <v>68</v>
      </c>
    </row>
    <row r="26" spans="1:16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8">
        <f t="shared" ref="N5:N68" si="0">IF(SUM(F26:M26)&gt;$Q$1, "больше макс!", SUM(F26:M26))</f>
        <v>0</v>
      </c>
      <c r="O26" s="9">
        <f t="shared" ref="O4:O67" si="1">N26/$Q$1</f>
        <v>0</v>
      </c>
      <c r="P26" s="4"/>
    </row>
    <row r="27" spans="1:16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8">
        <f t="shared" si="0"/>
        <v>0</v>
      </c>
      <c r="O27" s="9">
        <f t="shared" si="1"/>
        <v>0</v>
      </c>
      <c r="P27" s="4"/>
    </row>
    <row r="28" spans="1:16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8">
        <f t="shared" si="0"/>
        <v>0</v>
      </c>
      <c r="O28" s="9">
        <f t="shared" si="1"/>
        <v>0</v>
      </c>
      <c r="P28" s="4"/>
    </row>
    <row r="29" spans="1:16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8">
        <f t="shared" si="0"/>
        <v>0</v>
      </c>
      <c r="O29" s="9">
        <f t="shared" si="1"/>
        <v>0</v>
      </c>
      <c r="P29" s="4"/>
    </row>
    <row r="30" spans="1:16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8">
        <f t="shared" si="0"/>
        <v>0</v>
      </c>
      <c r="O30" s="9">
        <f t="shared" si="1"/>
        <v>0</v>
      </c>
      <c r="P30" s="4"/>
    </row>
    <row r="31" spans="1:16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8">
        <f t="shared" si="0"/>
        <v>0</v>
      </c>
      <c r="O31" s="9">
        <f t="shared" si="1"/>
        <v>0</v>
      </c>
      <c r="P31" s="4"/>
    </row>
    <row r="32" spans="1:16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8">
        <f t="shared" si="0"/>
        <v>0</v>
      </c>
      <c r="O32" s="9">
        <f t="shared" si="1"/>
        <v>0</v>
      </c>
      <c r="P32" s="4"/>
    </row>
    <row r="33" spans="1:16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8">
        <f t="shared" si="0"/>
        <v>0</v>
      </c>
      <c r="O33" s="9">
        <f t="shared" si="1"/>
        <v>0</v>
      </c>
      <c r="P33" s="4"/>
    </row>
    <row r="34" spans="1:16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8">
        <f t="shared" si="0"/>
        <v>0</v>
      </c>
      <c r="O34" s="9">
        <f t="shared" si="1"/>
        <v>0</v>
      </c>
      <c r="P34" s="4"/>
    </row>
    <row r="35" spans="1:16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8">
        <f t="shared" si="0"/>
        <v>0</v>
      </c>
      <c r="O35" s="9">
        <f t="shared" si="1"/>
        <v>0</v>
      </c>
      <c r="P35" s="4"/>
    </row>
    <row r="36" spans="1:16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8">
        <f t="shared" si="0"/>
        <v>0</v>
      </c>
      <c r="O36" s="9">
        <f t="shared" si="1"/>
        <v>0</v>
      </c>
      <c r="P36" s="4"/>
    </row>
    <row r="37" spans="1:16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8">
        <f t="shared" si="0"/>
        <v>0</v>
      </c>
      <c r="O37" s="9">
        <f t="shared" si="1"/>
        <v>0</v>
      </c>
      <c r="P37" s="4"/>
    </row>
    <row r="38" spans="1:16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8">
        <f t="shared" si="0"/>
        <v>0</v>
      </c>
      <c r="O38" s="9">
        <f t="shared" si="1"/>
        <v>0</v>
      </c>
      <c r="P38" s="4"/>
    </row>
    <row r="39" spans="1:16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8">
        <f t="shared" si="0"/>
        <v>0</v>
      </c>
      <c r="O39" s="9">
        <f t="shared" si="1"/>
        <v>0</v>
      </c>
      <c r="P39" s="4"/>
    </row>
    <row r="40" spans="1:16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8">
        <f t="shared" si="0"/>
        <v>0</v>
      </c>
      <c r="O40" s="9">
        <f t="shared" si="1"/>
        <v>0</v>
      </c>
      <c r="P40" s="4"/>
    </row>
    <row r="41" spans="1:16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8">
        <f t="shared" si="0"/>
        <v>0</v>
      </c>
      <c r="O41" s="9">
        <f t="shared" si="1"/>
        <v>0</v>
      </c>
      <c r="P41" s="4"/>
    </row>
    <row r="42" spans="1:16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8">
        <f t="shared" si="0"/>
        <v>0</v>
      </c>
      <c r="O42" s="9">
        <f t="shared" si="1"/>
        <v>0</v>
      </c>
      <c r="P42" s="4"/>
    </row>
    <row r="43" spans="1:16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8">
        <f t="shared" si="0"/>
        <v>0</v>
      </c>
      <c r="O43" s="9">
        <f t="shared" si="1"/>
        <v>0</v>
      </c>
      <c r="P43" s="4"/>
    </row>
    <row r="44" spans="1:16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8">
        <f t="shared" si="0"/>
        <v>0</v>
      </c>
      <c r="O44" s="9">
        <f t="shared" si="1"/>
        <v>0</v>
      </c>
      <c r="P44" s="4"/>
    </row>
    <row r="45" spans="1:16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8">
        <f t="shared" si="0"/>
        <v>0</v>
      </c>
      <c r="O45" s="9">
        <f t="shared" si="1"/>
        <v>0</v>
      </c>
      <c r="P45" s="4"/>
    </row>
    <row r="46" spans="1:16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8">
        <f t="shared" si="0"/>
        <v>0</v>
      </c>
      <c r="O46" s="9">
        <f t="shared" si="1"/>
        <v>0</v>
      </c>
      <c r="P46" s="4"/>
    </row>
    <row r="47" spans="1:16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8">
        <f t="shared" si="0"/>
        <v>0</v>
      </c>
      <c r="O47" s="9">
        <f t="shared" si="1"/>
        <v>0</v>
      </c>
      <c r="P47" s="4"/>
    </row>
    <row r="48" spans="1:16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8">
        <f t="shared" si="0"/>
        <v>0</v>
      </c>
      <c r="O48" s="9">
        <f t="shared" si="1"/>
        <v>0</v>
      </c>
      <c r="P48" s="4"/>
    </row>
    <row r="49" spans="1:16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8">
        <f t="shared" si="0"/>
        <v>0</v>
      </c>
      <c r="O49" s="9">
        <f t="shared" si="1"/>
        <v>0</v>
      </c>
      <c r="P49" s="4"/>
    </row>
    <row r="50" spans="1:16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8">
        <f t="shared" si="0"/>
        <v>0</v>
      </c>
      <c r="O50" s="9">
        <f t="shared" si="1"/>
        <v>0</v>
      </c>
      <c r="P50" s="4"/>
    </row>
    <row r="51" spans="1:16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8">
        <f t="shared" si="0"/>
        <v>0</v>
      </c>
      <c r="O51" s="9">
        <f t="shared" si="1"/>
        <v>0</v>
      </c>
      <c r="P51" s="4"/>
    </row>
    <row r="52" spans="1:16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8">
        <f t="shared" si="0"/>
        <v>0</v>
      </c>
      <c r="O52" s="9">
        <f t="shared" si="1"/>
        <v>0</v>
      </c>
      <c r="P52" s="4"/>
    </row>
    <row r="53" spans="1:16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8">
        <f t="shared" si="0"/>
        <v>0</v>
      </c>
      <c r="O53" s="9">
        <f t="shared" si="1"/>
        <v>0</v>
      </c>
      <c r="P53" s="4"/>
    </row>
    <row r="54" spans="1:16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8">
        <f t="shared" si="0"/>
        <v>0</v>
      </c>
      <c r="O54" s="9">
        <f t="shared" si="1"/>
        <v>0</v>
      </c>
      <c r="P54" s="4"/>
    </row>
    <row r="55" spans="1:16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8">
        <f t="shared" si="0"/>
        <v>0</v>
      </c>
      <c r="O55" s="9">
        <f t="shared" si="1"/>
        <v>0</v>
      </c>
      <c r="P55" s="4"/>
    </row>
    <row r="56" spans="1:16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8">
        <f t="shared" si="0"/>
        <v>0</v>
      </c>
      <c r="O56" s="9">
        <f t="shared" si="1"/>
        <v>0</v>
      </c>
      <c r="P56" s="4"/>
    </row>
    <row r="57" spans="1:16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8">
        <f t="shared" si="0"/>
        <v>0</v>
      </c>
      <c r="O57" s="9">
        <f t="shared" si="1"/>
        <v>0</v>
      </c>
      <c r="P57" s="4"/>
    </row>
    <row r="58" spans="1:16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8">
        <f t="shared" si="0"/>
        <v>0</v>
      </c>
      <c r="O58" s="9">
        <f t="shared" si="1"/>
        <v>0</v>
      </c>
      <c r="P58" s="4"/>
    </row>
    <row r="59" spans="1:16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8">
        <f t="shared" si="0"/>
        <v>0</v>
      </c>
      <c r="O59" s="9">
        <f t="shared" si="1"/>
        <v>0</v>
      </c>
      <c r="P59" s="4"/>
    </row>
    <row r="60" spans="1:16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8">
        <f t="shared" si="0"/>
        <v>0</v>
      </c>
      <c r="O60" s="9">
        <f t="shared" si="1"/>
        <v>0</v>
      </c>
      <c r="P60" s="4"/>
    </row>
    <row r="61" spans="1:16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8">
        <f t="shared" si="0"/>
        <v>0</v>
      </c>
      <c r="O61" s="9">
        <f t="shared" si="1"/>
        <v>0</v>
      </c>
      <c r="P61" s="4"/>
    </row>
    <row r="62" spans="1:16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8">
        <f t="shared" si="0"/>
        <v>0</v>
      </c>
      <c r="O62" s="9">
        <f t="shared" si="1"/>
        <v>0</v>
      </c>
      <c r="P62" s="4"/>
    </row>
    <row r="63" spans="1:16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8">
        <f t="shared" si="0"/>
        <v>0</v>
      </c>
      <c r="O63" s="9">
        <f t="shared" si="1"/>
        <v>0</v>
      </c>
      <c r="P63" s="4"/>
    </row>
    <row r="64" spans="1:16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8">
        <f t="shared" si="0"/>
        <v>0</v>
      </c>
      <c r="O64" s="9">
        <f t="shared" si="1"/>
        <v>0</v>
      </c>
      <c r="P64" s="4"/>
    </row>
    <row r="65" spans="1:16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8">
        <f t="shared" si="0"/>
        <v>0</v>
      </c>
      <c r="O65" s="9">
        <f t="shared" si="1"/>
        <v>0</v>
      </c>
      <c r="P65" s="4"/>
    </row>
    <row r="66" spans="1:16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8">
        <f t="shared" si="0"/>
        <v>0</v>
      </c>
      <c r="O66" s="9">
        <f t="shared" si="1"/>
        <v>0</v>
      </c>
      <c r="P66" s="4"/>
    </row>
    <row r="67" spans="1:16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8">
        <f t="shared" si="0"/>
        <v>0</v>
      </c>
      <c r="O67" s="9">
        <f t="shared" si="1"/>
        <v>0</v>
      </c>
      <c r="P67" s="4"/>
    </row>
    <row r="68" spans="1:16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8">
        <f t="shared" si="0"/>
        <v>0</v>
      </c>
      <c r="O68" s="9">
        <f t="shared" ref="O68:O99" si="2">N68/$Q$1</f>
        <v>0</v>
      </c>
      <c r="P68" s="4"/>
    </row>
    <row r="69" spans="1:16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8">
        <f t="shared" ref="N69:N99" si="3">IF(SUM(F69:M69)&gt;$Q$1, "больше макс!", SUM(F69:M69))</f>
        <v>0</v>
      </c>
      <c r="O69" s="9">
        <f t="shared" si="2"/>
        <v>0</v>
      </c>
      <c r="P69" s="4"/>
    </row>
    <row r="70" spans="1:16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8">
        <f t="shared" si="3"/>
        <v>0</v>
      </c>
      <c r="O70" s="9">
        <f t="shared" si="2"/>
        <v>0</v>
      </c>
      <c r="P70" s="4"/>
    </row>
    <row r="71" spans="1:16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8">
        <f t="shared" si="3"/>
        <v>0</v>
      </c>
      <c r="O71" s="9">
        <f t="shared" si="2"/>
        <v>0</v>
      </c>
      <c r="P71" s="4"/>
    </row>
    <row r="72" spans="1:16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8">
        <f t="shared" si="3"/>
        <v>0</v>
      </c>
      <c r="O72" s="9">
        <f t="shared" si="2"/>
        <v>0</v>
      </c>
      <c r="P72" s="4"/>
    </row>
    <row r="73" spans="1:16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8">
        <f t="shared" si="3"/>
        <v>0</v>
      </c>
      <c r="O73" s="9">
        <f t="shared" si="2"/>
        <v>0</v>
      </c>
      <c r="P73" s="4"/>
    </row>
    <row r="74" spans="1:16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8">
        <f t="shared" si="3"/>
        <v>0</v>
      </c>
      <c r="O74" s="9">
        <f t="shared" si="2"/>
        <v>0</v>
      </c>
      <c r="P74" s="4"/>
    </row>
    <row r="75" spans="1:16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8">
        <f t="shared" si="3"/>
        <v>0</v>
      </c>
      <c r="O75" s="9">
        <f t="shared" si="2"/>
        <v>0</v>
      </c>
      <c r="P75" s="4"/>
    </row>
    <row r="76" spans="1:16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8">
        <f t="shared" si="3"/>
        <v>0</v>
      </c>
      <c r="O76" s="9">
        <f t="shared" si="2"/>
        <v>0</v>
      </c>
      <c r="P76" s="4"/>
    </row>
    <row r="77" spans="1:16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8">
        <f t="shared" si="3"/>
        <v>0</v>
      </c>
      <c r="O77" s="9">
        <f t="shared" si="2"/>
        <v>0</v>
      </c>
      <c r="P77" s="4"/>
    </row>
    <row r="78" spans="1:16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8">
        <f t="shared" si="3"/>
        <v>0</v>
      </c>
      <c r="O78" s="9">
        <f t="shared" si="2"/>
        <v>0</v>
      </c>
      <c r="P78" s="4"/>
    </row>
    <row r="79" spans="1:16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8">
        <f t="shared" si="3"/>
        <v>0</v>
      </c>
      <c r="O79" s="9">
        <f t="shared" si="2"/>
        <v>0</v>
      </c>
      <c r="P79" s="4"/>
    </row>
    <row r="80" spans="1:16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8">
        <f t="shared" si="3"/>
        <v>0</v>
      </c>
      <c r="O80" s="9">
        <f t="shared" si="2"/>
        <v>0</v>
      </c>
      <c r="P80" s="4"/>
    </row>
    <row r="81" spans="1:16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8">
        <f t="shared" si="3"/>
        <v>0</v>
      </c>
      <c r="O81" s="9">
        <f t="shared" si="2"/>
        <v>0</v>
      </c>
      <c r="P81" s="4"/>
    </row>
    <row r="82" spans="1:16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8">
        <f t="shared" si="3"/>
        <v>0</v>
      </c>
      <c r="O82" s="9">
        <f t="shared" si="2"/>
        <v>0</v>
      </c>
      <c r="P82" s="4"/>
    </row>
    <row r="83" spans="1:16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8">
        <f t="shared" si="3"/>
        <v>0</v>
      </c>
      <c r="O83" s="9">
        <f t="shared" si="2"/>
        <v>0</v>
      </c>
      <c r="P83" s="4"/>
    </row>
    <row r="84" spans="1:16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8">
        <f t="shared" si="3"/>
        <v>0</v>
      </c>
      <c r="O84" s="9">
        <f t="shared" si="2"/>
        <v>0</v>
      </c>
      <c r="P84" s="4"/>
    </row>
    <row r="85" spans="1:16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8">
        <f t="shared" si="3"/>
        <v>0</v>
      </c>
      <c r="O85" s="9">
        <f t="shared" si="2"/>
        <v>0</v>
      </c>
      <c r="P85" s="4"/>
    </row>
    <row r="86" spans="1:16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8">
        <f t="shared" si="3"/>
        <v>0</v>
      </c>
      <c r="O86" s="9">
        <f t="shared" si="2"/>
        <v>0</v>
      </c>
      <c r="P86" s="4"/>
    </row>
    <row r="87" spans="1:16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8">
        <f t="shared" si="3"/>
        <v>0</v>
      </c>
      <c r="O87" s="9">
        <f t="shared" si="2"/>
        <v>0</v>
      </c>
      <c r="P87" s="4"/>
    </row>
    <row r="88" spans="1:16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8">
        <f t="shared" si="3"/>
        <v>0</v>
      </c>
      <c r="O88" s="9">
        <f t="shared" si="2"/>
        <v>0</v>
      </c>
      <c r="P88" s="4"/>
    </row>
    <row r="89" spans="1:16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8">
        <f t="shared" si="3"/>
        <v>0</v>
      </c>
      <c r="O89" s="9">
        <f t="shared" si="2"/>
        <v>0</v>
      </c>
      <c r="P89" s="4"/>
    </row>
    <row r="90" spans="1:16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8">
        <f t="shared" si="3"/>
        <v>0</v>
      </c>
      <c r="O90" s="9">
        <f t="shared" si="2"/>
        <v>0</v>
      </c>
      <c r="P90" s="4"/>
    </row>
    <row r="91" spans="1:16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8">
        <f t="shared" si="3"/>
        <v>0</v>
      </c>
      <c r="O91" s="9">
        <f t="shared" si="2"/>
        <v>0</v>
      </c>
      <c r="P91" s="4"/>
    </row>
    <row r="92" spans="1:16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8">
        <f t="shared" si="3"/>
        <v>0</v>
      </c>
      <c r="O92" s="9">
        <f t="shared" si="2"/>
        <v>0</v>
      </c>
      <c r="P92" s="4"/>
    </row>
    <row r="93" spans="1:16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8">
        <f t="shared" si="3"/>
        <v>0</v>
      </c>
      <c r="O93" s="9">
        <f t="shared" si="2"/>
        <v>0</v>
      </c>
      <c r="P93" s="4"/>
    </row>
    <row r="94" spans="1:16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8">
        <f t="shared" si="3"/>
        <v>0</v>
      </c>
      <c r="O94" s="9">
        <f t="shared" si="2"/>
        <v>0</v>
      </c>
      <c r="P94" s="4"/>
    </row>
    <row r="95" spans="1:16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8">
        <f t="shared" si="3"/>
        <v>0</v>
      </c>
      <c r="O95" s="9">
        <f t="shared" si="2"/>
        <v>0</v>
      </c>
      <c r="P95" s="4"/>
    </row>
    <row r="96" spans="1:16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8">
        <f t="shared" si="3"/>
        <v>0</v>
      </c>
      <c r="O96" s="9">
        <f t="shared" si="2"/>
        <v>0</v>
      </c>
      <c r="P96" s="4"/>
    </row>
    <row r="97" spans="1:16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8">
        <f t="shared" si="3"/>
        <v>0</v>
      </c>
      <c r="O97" s="9">
        <f t="shared" si="2"/>
        <v>0</v>
      </c>
      <c r="P97" s="4"/>
    </row>
    <row r="98" spans="1:16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8">
        <f t="shared" si="3"/>
        <v>0</v>
      </c>
      <c r="O98" s="9">
        <f t="shared" si="2"/>
        <v>0</v>
      </c>
      <c r="P98" s="4"/>
    </row>
    <row r="99" spans="1:16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8">
        <f t="shared" si="3"/>
        <v>0</v>
      </c>
      <c r="O99" s="9">
        <f t="shared" si="2"/>
        <v>0</v>
      </c>
      <c r="P99" s="4"/>
    </row>
  </sheetData>
  <sortState ref="A4:P25">
    <sortCondition descending="1" ref="N4:N25"/>
  </sortState>
  <mergeCells count="1">
    <mergeCell ref="A1:P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abSelected="1" zoomScale="70" zoomScaleNormal="70" workbookViewId="0">
      <selection activeCell="A4" sqref="A4:A20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3" width="7.140625" style="7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6">
        <v>45</v>
      </c>
    </row>
    <row r="2" spans="1:17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2" t="s">
        <v>4</v>
      </c>
      <c r="O2" s="9" t="s">
        <v>5</v>
      </c>
      <c r="P2" s="12" t="s">
        <v>6</v>
      </c>
    </row>
    <row r="3" spans="1:17" ht="15.75" x14ac:dyDescent="0.25">
      <c r="A3" s="13" t="str">
        <f ca="1">MID(CELL("filename",A1),SEARCH("]",CELL("filename"))+1,255)</f>
        <v>11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7" ht="15" customHeight="1" x14ac:dyDescent="0.25">
      <c r="A4" s="18" t="s">
        <v>286</v>
      </c>
      <c r="B4" s="17">
        <v>10</v>
      </c>
      <c r="C4" s="17" t="s">
        <v>287</v>
      </c>
      <c r="D4" s="17" t="s">
        <v>19</v>
      </c>
      <c r="E4" s="17" t="s">
        <v>218</v>
      </c>
      <c r="F4" s="3">
        <v>7</v>
      </c>
      <c r="G4" s="3">
        <v>10</v>
      </c>
      <c r="H4" s="3">
        <v>0</v>
      </c>
      <c r="I4" s="3">
        <v>4</v>
      </c>
      <c r="J4" s="3">
        <v>0</v>
      </c>
      <c r="K4" s="3">
        <v>5</v>
      </c>
      <c r="L4" s="3">
        <v>3</v>
      </c>
      <c r="M4" s="3">
        <v>4</v>
      </c>
      <c r="N4" s="8">
        <f>IF(SUM(F4:M4)&gt;$Q$1, "больше макс!", SUM(F4:M4))</f>
        <v>33</v>
      </c>
      <c r="O4" s="9">
        <f>N4/$Q$1</f>
        <v>0.73333333333333328</v>
      </c>
      <c r="P4" s="4" t="s">
        <v>67</v>
      </c>
    </row>
    <row r="5" spans="1:17" ht="15" customHeight="1" x14ac:dyDescent="0.25">
      <c r="A5" s="18" t="s">
        <v>288</v>
      </c>
      <c r="B5" s="18">
        <v>2</v>
      </c>
      <c r="C5" s="17" t="s">
        <v>287</v>
      </c>
      <c r="D5" s="17" t="s">
        <v>19</v>
      </c>
      <c r="E5" s="17" t="s">
        <v>218</v>
      </c>
      <c r="F5" s="3">
        <v>8</v>
      </c>
      <c r="G5" s="3">
        <v>8</v>
      </c>
      <c r="H5" s="3">
        <v>0</v>
      </c>
      <c r="I5" s="3">
        <v>2</v>
      </c>
      <c r="J5" s="3">
        <v>1</v>
      </c>
      <c r="K5" s="3">
        <v>5</v>
      </c>
      <c r="L5" s="3">
        <v>4</v>
      </c>
      <c r="M5" s="3">
        <v>0</v>
      </c>
      <c r="N5" s="8">
        <f>IF(SUM(F5:M5)&gt;$Q$1, "больше макс!", SUM(F5:M5))</f>
        <v>28</v>
      </c>
      <c r="O5" s="9">
        <f>N5/$Q$1</f>
        <v>0.62222222222222223</v>
      </c>
      <c r="P5" s="4" t="s">
        <v>69</v>
      </c>
    </row>
    <row r="6" spans="1:17" ht="15" customHeight="1" x14ac:dyDescent="0.25">
      <c r="A6" s="18" t="s">
        <v>289</v>
      </c>
      <c r="B6" s="17">
        <v>9</v>
      </c>
      <c r="C6" s="17" t="s">
        <v>287</v>
      </c>
      <c r="D6" s="17" t="s">
        <v>19</v>
      </c>
      <c r="E6" s="17" t="s">
        <v>218</v>
      </c>
      <c r="F6" s="3">
        <v>8</v>
      </c>
      <c r="G6" s="3">
        <v>10</v>
      </c>
      <c r="H6" s="3">
        <v>0</v>
      </c>
      <c r="I6" s="3">
        <v>0</v>
      </c>
      <c r="J6" s="3">
        <v>0</v>
      </c>
      <c r="K6" s="3">
        <v>3</v>
      </c>
      <c r="L6" s="3">
        <v>2</v>
      </c>
      <c r="M6" s="3">
        <v>4</v>
      </c>
      <c r="N6" s="8">
        <f>IF(SUM(F6:M6)&gt;$Q$1, "больше макс!", SUM(F6:M6))</f>
        <v>27</v>
      </c>
      <c r="O6" s="9">
        <f>N6/$Q$1</f>
        <v>0.6</v>
      </c>
      <c r="P6" s="4" t="s">
        <v>69</v>
      </c>
    </row>
    <row r="7" spans="1:17" ht="15" customHeight="1" x14ac:dyDescent="0.25">
      <c r="A7" s="18" t="s">
        <v>299</v>
      </c>
      <c r="B7" s="18">
        <v>6</v>
      </c>
      <c r="C7" s="17" t="s">
        <v>287</v>
      </c>
      <c r="D7" s="17" t="s">
        <v>19</v>
      </c>
      <c r="E7" s="17" t="s">
        <v>218</v>
      </c>
      <c r="F7" s="3">
        <v>4</v>
      </c>
      <c r="G7" s="3">
        <v>10</v>
      </c>
      <c r="H7" s="3">
        <v>0</v>
      </c>
      <c r="I7" s="3">
        <v>0</v>
      </c>
      <c r="J7" s="3">
        <v>0</v>
      </c>
      <c r="K7" s="3">
        <v>6</v>
      </c>
      <c r="L7" s="3">
        <v>2</v>
      </c>
      <c r="M7" s="3">
        <v>4</v>
      </c>
      <c r="N7" s="8">
        <f>IF(SUM(F7:M7)&gt;$Q$1, "больше макс!", SUM(F7:M7))</f>
        <v>26</v>
      </c>
      <c r="O7" s="9">
        <f>N7/$Q$1</f>
        <v>0.57777777777777772</v>
      </c>
      <c r="P7" s="4" t="s">
        <v>69</v>
      </c>
    </row>
    <row r="8" spans="1:17" ht="15" customHeight="1" x14ac:dyDescent="0.25">
      <c r="A8" s="18" t="s">
        <v>295</v>
      </c>
      <c r="B8" s="17">
        <v>17</v>
      </c>
      <c r="C8" s="17" t="s">
        <v>287</v>
      </c>
      <c r="D8" s="17" t="s">
        <v>19</v>
      </c>
      <c r="E8" s="17" t="s">
        <v>218</v>
      </c>
      <c r="F8" s="3">
        <v>4</v>
      </c>
      <c r="G8" s="3">
        <v>10</v>
      </c>
      <c r="H8" s="3">
        <v>0</v>
      </c>
      <c r="I8" s="3">
        <v>2</v>
      </c>
      <c r="J8" s="3">
        <v>0</v>
      </c>
      <c r="K8" s="3">
        <v>0</v>
      </c>
      <c r="L8" s="3">
        <v>3</v>
      </c>
      <c r="M8" s="3">
        <v>4</v>
      </c>
      <c r="N8" s="8">
        <f>IF(SUM(F8:M8)&gt;$Q$1, "больше макс!", SUM(F8:M8))</f>
        <v>23</v>
      </c>
      <c r="O8" s="9">
        <f>N8/$Q$1</f>
        <v>0.51111111111111107</v>
      </c>
      <c r="P8" s="4" t="s">
        <v>68</v>
      </c>
    </row>
    <row r="9" spans="1:17" ht="15" customHeight="1" x14ac:dyDescent="0.25">
      <c r="A9" s="18" t="s">
        <v>291</v>
      </c>
      <c r="B9" s="18">
        <v>12</v>
      </c>
      <c r="C9" s="17" t="s">
        <v>287</v>
      </c>
      <c r="D9" s="17" t="s">
        <v>19</v>
      </c>
      <c r="E9" s="17" t="s">
        <v>218</v>
      </c>
      <c r="F9" s="3">
        <v>0</v>
      </c>
      <c r="G9" s="3">
        <v>4</v>
      </c>
      <c r="H9" s="3">
        <v>0</v>
      </c>
      <c r="I9" s="3">
        <v>2</v>
      </c>
      <c r="J9" s="3">
        <v>0</v>
      </c>
      <c r="K9" s="3">
        <v>6</v>
      </c>
      <c r="L9" s="3">
        <v>3</v>
      </c>
      <c r="M9" s="3">
        <v>4</v>
      </c>
      <c r="N9" s="8">
        <f>IF(SUM(F9:M9)&gt;$Q$1, "больше макс!", SUM(F9:M9))</f>
        <v>19</v>
      </c>
      <c r="O9" s="9">
        <f>N9/$Q$1</f>
        <v>0.42222222222222222</v>
      </c>
      <c r="P9" s="4" t="s">
        <v>68</v>
      </c>
    </row>
    <row r="10" spans="1:17" ht="15" customHeight="1" x14ac:dyDescent="0.25">
      <c r="A10" s="18" t="s">
        <v>290</v>
      </c>
      <c r="B10" s="17">
        <v>1</v>
      </c>
      <c r="C10" s="17" t="s">
        <v>287</v>
      </c>
      <c r="D10" s="17" t="s">
        <v>19</v>
      </c>
      <c r="E10" s="17" t="s">
        <v>218</v>
      </c>
      <c r="F10" s="3">
        <v>8</v>
      </c>
      <c r="G10" s="3">
        <v>10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8">
        <f>IF(SUM(F10:M10)&gt;$Q$1, "больше макс!", SUM(F10:M10))</f>
        <v>18</v>
      </c>
      <c r="O10" s="9">
        <f>N10/$Q$1</f>
        <v>0.4</v>
      </c>
      <c r="P10" s="4" t="s">
        <v>68</v>
      </c>
    </row>
    <row r="11" spans="1:17" ht="15" customHeight="1" x14ac:dyDescent="0.25">
      <c r="A11" s="18" t="s">
        <v>303</v>
      </c>
      <c r="B11" s="18">
        <v>8</v>
      </c>
      <c r="C11" s="17" t="s">
        <v>287</v>
      </c>
      <c r="D11" s="17" t="s">
        <v>19</v>
      </c>
      <c r="E11" s="17" t="s">
        <v>218</v>
      </c>
      <c r="F11" s="3">
        <v>8</v>
      </c>
      <c r="G11" s="3">
        <v>10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8">
        <f>IF(SUM(F11:M11)&gt;$Q$1, "больше макс!", SUM(F11:M11))</f>
        <v>18</v>
      </c>
      <c r="O11" s="9">
        <f>N11/$Q$1</f>
        <v>0.4</v>
      </c>
      <c r="P11" s="4" t="s">
        <v>68</v>
      </c>
    </row>
    <row r="12" spans="1:17" ht="15" customHeight="1" x14ac:dyDescent="0.25">
      <c r="A12" s="18" t="s">
        <v>296</v>
      </c>
      <c r="B12" s="18">
        <v>4</v>
      </c>
      <c r="C12" s="17" t="s">
        <v>287</v>
      </c>
      <c r="D12" s="17" t="s">
        <v>19</v>
      </c>
      <c r="E12" s="17" t="s">
        <v>218</v>
      </c>
      <c r="F12" s="3">
        <v>0</v>
      </c>
      <c r="G12" s="3">
        <v>6</v>
      </c>
      <c r="H12" s="3">
        <v>0</v>
      </c>
      <c r="I12" s="3">
        <v>2</v>
      </c>
      <c r="J12" s="3">
        <v>0</v>
      </c>
      <c r="K12" s="3">
        <v>0</v>
      </c>
      <c r="L12" s="3">
        <v>3</v>
      </c>
      <c r="M12" s="3">
        <v>2</v>
      </c>
      <c r="N12" s="8">
        <f>IF(SUM(F12:M12)&gt;$Q$1, "больше макс!", SUM(F12:M12))</f>
        <v>13</v>
      </c>
      <c r="O12" s="9">
        <f>N12/$Q$1</f>
        <v>0.28888888888888886</v>
      </c>
      <c r="P12" s="4" t="s">
        <v>68</v>
      </c>
    </row>
    <row r="13" spans="1:17" ht="15" customHeight="1" x14ac:dyDescent="0.25">
      <c r="A13" s="18" t="s">
        <v>302</v>
      </c>
      <c r="B13" s="18">
        <v>14</v>
      </c>
      <c r="C13" s="17" t="s">
        <v>287</v>
      </c>
      <c r="D13" s="17" t="s">
        <v>19</v>
      </c>
      <c r="E13" s="17" t="s">
        <v>218</v>
      </c>
      <c r="F13" s="3">
        <v>5</v>
      </c>
      <c r="G13" s="3">
        <v>0</v>
      </c>
      <c r="H13" s="3">
        <v>0</v>
      </c>
      <c r="I13" s="3">
        <v>5</v>
      </c>
      <c r="J13" s="3">
        <v>2</v>
      </c>
      <c r="K13" s="3">
        <v>0</v>
      </c>
      <c r="L13" s="3">
        <v>1</v>
      </c>
      <c r="M13" s="3">
        <v>0</v>
      </c>
      <c r="N13" s="8">
        <f>IF(SUM(F13:M13)&gt;$Q$1, "больше макс!", SUM(F13:M13))</f>
        <v>13</v>
      </c>
      <c r="O13" s="9">
        <f>N13/$Q$1</f>
        <v>0.28888888888888886</v>
      </c>
      <c r="P13" s="4" t="s">
        <v>68</v>
      </c>
    </row>
    <row r="14" spans="1:17" ht="15" customHeight="1" x14ac:dyDescent="0.25">
      <c r="A14" s="18" t="s">
        <v>298</v>
      </c>
      <c r="B14" s="18">
        <v>16</v>
      </c>
      <c r="C14" s="17" t="s">
        <v>287</v>
      </c>
      <c r="D14" s="17" t="s">
        <v>19</v>
      </c>
      <c r="E14" s="17" t="s">
        <v>218</v>
      </c>
      <c r="F14" s="3">
        <v>5</v>
      </c>
      <c r="G14" s="3">
        <v>0</v>
      </c>
      <c r="H14" s="3">
        <v>0</v>
      </c>
      <c r="I14" s="3">
        <v>2</v>
      </c>
      <c r="J14" s="3">
        <v>0</v>
      </c>
      <c r="K14" s="3">
        <v>0</v>
      </c>
      <c r="L14" s="3">
        <v>1</v>
      </c>
      <c r="M14" s="3">
        <v>4</v>
      </c>
      <c r="N14" s="8">
        <f>IF(SUM(F14:M14)&gt;$Q$1, "больше макс!", SUM(F14:M14))</f>
        <v>12</v>
      </c>
      <c r="O14" s="9">
        <f>N14/$Q$1</f>
        <v>0.26666666666666666</v>
      </c>
      <c r="P14" s="4" t="s">
        <v>68</v>
      </c>
    </row>
    <row r="15" spans="1:17" ht="15" customHeight="1" x14ac:dyDescent="0.25">
      <c r="A15" s="18" t="s">
        <v>293</v>
      </c>
      <c r="B15" s="18">
        <v>3</v>
      </c>
      <c r="C15" s="17" t="s">
        <v>287</v>
      </c>
      <c r="D15" s="17" t="s">
        <v>19</v>
      </c>
      <c r="E15" s="17" t="s">
        <v>218</v>
      </c>
      <c r="F15" s="3">
        <v>4</v>
      </c>
      <c r="G15" s="3">
        <v>0</v>
      </c>
      <c r="H15" s="3">
        <v>0</v>
      </c>
      <c r="I15" s="3">
        <v>3</v>
      </c>
      <c r="J15" s="3">
        <v>0</v>
      </c>
      <c r="K15" s="3">
        <v>0</v>
      </c>
      <c r="L15" s="3">
        <v>0</v>
      </c>
      <c r="M15" s="3">
        <v>3</v>
      </c>
      <c r="N15" s="8">
        <f>IF(SUM(F15:M15)&gt;$Q$1, "больше макс!", SUM(F15:M15))</f>
        <v>10</v>
      </c>
      <c r="O15" s="9">
        <f>N15/$Q$1</f>
        <v>0.22222222222222221</v>
      </c>
      <c r="P15" s="4" t="s">
        <v>68</v>
      </c>
    </row>
    <row r="16" spans="1:17" ht="15" customHeight="1" x14ac:dyDescent="0.25">
      <c r="A16" s="18" t="s">
        <v>294</v>
      </c>
      <c r="B16" s="18">
        <v>11</v>
      </c>
      <c r="C16" s="17" t="s">
        <v>287</v>
      </c>
      <c r="D16" s="17" t="s">
        <v>19</v>
      </c>
      <c r="E16" s="17" t="s">
        <v>218</v>
      </c>
      <c r="F16" s="3">
        <v>6</v>
      </c>
      <c r="G16" s="3">
        <v>0</v>
      </c>
      <c r="H16" s="3">
        <v>0</v>
      </c>
      <c r="I16" s="3">
        <v>2</v>
      </c>
      <c r="J16" s="3">
        <v>2</v>
      </c>
      <c r="K16" s="3">
        <v>0</v>
      </c>
      <c r="L16" s="3">
        <v>0</v>
      </c>
      <c r="M16" s="3">
        <v>0</v>
      </c>
      <c r="N16" s="8">
        <f>IF(SUM(F16:M16)&gt;$Q$1, "больше макс!", SUM(F16:M16))</f>
        <v>10</v>
      </c>
      <c r="O16" s="9">
        <f>N16/$Q$1</f>
        <v>0.22222222222222221</v>
      </c>
      <c r="P16" s="4" t="s">
        <v>68</v>
      </c>
    </row>
    <row r="17" spans="1:16" ht="15" customHeight="1" x14ac:dyDescent="0.25">
      <c r="A17" s="18" t="s">
        <v>292</v>
      </c>
      <c r="B17" s="18">
        <v>5</v>
      </c>
      <c r="C17" s="17" t="s">
        <v>287</v>
      </c>
      <c r="D17" s="17" t="s">
        <v>19</v>
      </c>
      <c r="E17" s="17" t="s">
        <v>218</v>
      </c>
      <c r="F17" s="3">
        <v>2</v>
      </c>
      <c r="G17" s="3">
        <v>0</v>
      </c>
      <c r="H17" s="3">
        <v>0</v>
      </c>
      <c r="I17" s="3">
        <v>2</v>
      </c>
      <c r="J17" s="3">
        <v>1</v>
      </c>
      <c r="K17" s="3">
        <v>0</v>
      </c>
      <c r="L17" s="3">
        <v>2</v>
      </c>
      <c r="M17" s="3">
        <v>2</v>
      </c>
      <c r="N17" s="8">
        <f>IF(SUM(F17:M17)&gt;$Q$1, "больше макс!", SUM(F17:M17))</f>
        <v>9</v>
      </c>
      <c r="O17" s="9">
        <f>N17/$Q$1</f>
        <v>0.2</v>
      </c>
      <c r="P17" s="4" t="s">
        <v>68</v>
      </c>
    </row>
    <row r="18" spans="1:16" ht="15" customHeight="1" x14ac:dyDescent="0.25">
      <c r="A18" s="18" t="s">
        <v>297</v>
      </c>
      <c r="B18" s="18">
        <v>13</v>
      </c>
      <c r="C18" s="17" t="s">
        <v>287</v>
      </c>
      <c r="D18" s="17" t="s">
        <v>19</v>
      </c>
      <c r="E18" s="17" t="s">
        <v>218</v>
      </c>
      <c r="F18" s="3">
        <v>2</v>
      </c>
      <c r="G18" s="3">
        <v>0</v>
      </c>
      <c r="H18" s="3">
        <v>0</v>
      </c>
      <c r="I18" s="3">
        <v>2</v>
      </c>
      <c r="J18" s="3">
        <v>1</v>
      </c>
      <c r="K18" s="3">
        <v>0</v>
      </c>
      <c r="L18" s="3">
        <v>2</v>
      </c>
      <c r="M18" s="3">
        <v>0</v>
      </c>
      <c r="N18" s="8">
        <f>IF(SUM(F18:M18)&gt;$Q$1, "больше макс!", SUM(F18:M18))</f>
        <v>7</v>
      </c>
      <c r="O18" s="9">
        <f>N18/$Q$1</f>
        <v>0.15555555555555556</v>
      </c>
      <c r="P18" s="4" t="s">
        <v>68</v>
      </c>
    </row>
    <row r="19" spans="1:16" ht="15" customHeight="1" x14ac:dyDescent="0.25">
      <c r="A19" s="18" t="s">
        <v>300</v>
      </c>
      <c r="B19" s="18">
        <v>15</v>
      </c>
      <c r="C19" s="17" t="s">
        <v>287</v>
      </c>
      <c r="D19" s="17" t="s">
        <v>19</v>
      </c>
      <c r="E19" s="17" t="s">
        <v>218</v>
      </c>
      <c r="F19" s="3">
        <v>1</v>
      </c>
      <c r="G19" s="3">
        <v>0</v>
      </c>
      <c r="H19" s="3">
        <v>0</v>
      </c>
      <c r="I19" s="3">
        <v>2</v>
      </c>
      <c r="J19" s="3">
        <v>1</v>
      </c>
      <c r="K19" s="3">
        <v>0</v>
      </c>
      <c r="L19" s="3">
        <v>2</v>
      </c>
      <c r="M19" s="3">
        <v>0</v>
      </c>
      <c r="N19" s="8">
        <f>IF(SUM(F19:M19)&gt;$Q$1, "больше макс!", SUM(F19:M19))</f>
        <v>6</v>
      </c>
      <c r="O19" s="9">
        <f>N19/$Q$1</f>
        <v>0.13333333333333333</v>
      </c>
      <c r="P19" s="4" t="s">
        <v>68</v>
      </c>
    </row>
    <row r="20" spans="1:16" ht="15" customHeight="1" x14ac:dyDescent="0.25">
      <c r="A20" s="18" t="s">
        <v>301</v>
      </c>
      <c r="B20" s="18">
        <v>7</v>
      </c>
      <c r="C20" s="17" t="s">
        <v>287</v>
      </c>
      <c r="D20" s="17" t="s">
        <v>19</v>
      </c>
      <c r="E20" s="17" t="s">
        <v>218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8">
        <f>IF(SUM(F20:M20)&gt;$Q$1, "больше макс!", SUM(F20:M20))</f>
        <v>0</v>
      </c>
      <c r="O20" s="9">
        <f>N20/$Q$1</f>
        <v>0</v>
      </c>
      <c r="P20" s="4" t="s">
        <v>68</v>
      </c>
    </row>
    <row r="21" spans="1:16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8">
        <f t="shared" ref="N5:N68" si="0">IF(SUM(F21:M21)&gt;$Q$1, "больше макс!", SUM(F21:M21))</f>
        <v>0</v>
      </c>
      <c r="O21" s="9">
        <f t="shared" ref="O4:O67" si="1">N21/$Q$1</f>
        <v>0</v>
      </c>
      <c r="P21" s="4"/>
    </row>
    <row r="22" spans="1:16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8">
        <f t="shared" si="0"/>
        <v>0</v>
      </c>
      <c r="O22" s="9">
        <f t="shared" si="1"/>
        <v>0</v>
      </c>
      <c r="P22" s="4"/>
    </row>
    <row r="23" spans="1:16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8">
        <f t="shared" si="0"/>
        <v>0</v>
      </c>
      <c r="O23" s="9">
        <f t="shared" si="1"/>
        <v>0</v>
      </c>
      <c r="P23" s="4"/>
    </row>
    <row r="24" spans="1:16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8">
        <f t="shared" si="0"/>
        <v>0</v>
      </c>
      <c r="O24" s="9">
        <f t="shared" si="1"/>
        <v>0</v>
      </c>
      <c r="P24" s="4"/>
    </row>
    <row r="25" spans="1:16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8">
        <f t="shared" si="0"/>
        <v>0</v>
      </c>
      <c r="O25" s="9">
        <f t="shared" si="1"/>
        <v>0</v>
      </c>
      <c r="P25" s="4"/>
    </row>
    <row r="26" spans="1:16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8">
        <f t="shared" si="0"/>
        <v>0</v>
      </c>
      <c r="O26" s="9">
        <f t="shared" si="1"/>
        <v>0</v>
      </c>
      <c r="P26" s="4"/>
    </row>
    <row r="27" spans="1:16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8">
        <f t="shared" si="0"/>
        <v>0</v>
      </c>
      <c r="O27" s="9">
        <f t="shared" si="1"/>
        <v>0</v>
      </c>
      <c r="P27" s="4"/>
    </row>
    <row r="28" spans="1:16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8">
        <f t="shared" si="0"/>
        <v>0</v>
      </c>
      <c r="O28" s="9">
        <f t="shared" si="1"/>
        <v>0</v>
      </c>
      <c r="P28" s="4"/>
    </row>
    <row r="29" spans="1:16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8">
        <f t="shared" si="0"/>
        <v>0</v>
      </c>
      <c r="O29" s="9">
        <f t="shared" si="1"/>
        <v>0</v>
      </c>
      <c r="P29" s="4"/>
    </row>
    <row r="30" spans="1:16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8">
        <f t="shared" si="0"/>
        <v>0</v>
      </c>
      <c r="O30" s="9">
        <f t="shared" si="1"/>
        <v>0</v>
      </c>
      <c r="P30" s="4"/>
    </row>
    <row r="31" spans="1:16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8">
        <f t="shared" si="0"/>
        <v>0</v>
      </c>
      <c r="O31" s="9">
        <f t="shared" si="1"/>
        <v>0</v>
      </c>
      <c r="P31" s="4"/>
    </row>
    <row r="32" spans="1:16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8">
        <f t="shared" si="0"/>
        <v>0</v>
      </c>
      <c r="O32" s="9">
        <f t="shared" si="1"/>
        <v>0</v>
      </c>
      <c r="P32" s="4"/>
    </row>
    <row r="33" spans="1:16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8">
        <f t="shared" si="0"/>
        <v>0</v>
      </c>
      <c r="O33" s="9">
        <f t="shared" si="1"/>
        <v>0</v>
      </c>
      <c r="P33" s="4"/>
    </row>
    <row r="34" spans="1:16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8">
        <f t="shared" si="0"/>
        <v>0</v>
      </c>
      <c r="O34" s="9">
        <f t="shared" si="1"/>
        <v>0</v>
      </c>
      <c r="P34" s="4"/>
    </row>
    <row r="35" spans="1:16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8">
        <f t="shared" si="0"/>
        <v>0</v>
      </c>
      <c r="O35" s="9">
        <f t="shared" si="1"/>
        <v>0</v>
      </c>
      <c r="P35" s="4"/>
    </row>
    <row r="36" spans="1:16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8">
        <f t="shared" si="0"/>
        <v>0</v>
      </c>
      <c r="O36" s="9">
        <f t="shared" si="1"/>
        <v>0</v>
      </c>
      <c r="P36" s="4"/>
    </row>
    <row r="37" spans="1:16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8">
        <f t="shared" si="0"/>
        <v>0</v>
      </c>
      <c r="O37" s="9">
        <f t="shared" si="1"/>
        <v>0</v>
      </c>
      <c r="P37" s="4"/>
    </row>
    <row r="38" spans="1:16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8">
        <f t="shared" si="0"/>
        <v>0</v>
      </c>
      <c r="O38" s="9">
        <f t="shared" si="1"/>
        <v>0</v>
      </c>
      <c r="P38" s="4"/>
    </row>
    <row r="39" spans="1:16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8">
        <f t="shared" si="0"/>
        <v>0</v>
      </c>
      <c r="O39" s="9">
        <f t="shared" si="1"/>
        <v>0</v>
      </c>
      <c r="P39" s="4"/>
    </row>
    <row r="40" spans="1:16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8">
        <f t="shared" si="0"/>
        <v>0</v>
      </c>
      <c r="O40" s="9">
        <f t="shared" si="1"/>
        <v>0</v>
      </c>
      <c r="P40" s="4"/>
    </row>
    <row r="41" spans="1:16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8">
        <f t="shared" si="0"/>
        <v>0</v>
      </c>
      <c r="O41" s="9">
        <f t="shared" si="1"/>
        <v>0</v>
      </c>
      <c r="P41" s="4"/>
    </row>
    <row r="42" spans="1:16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8">
        <f t="shared" si="0"/>
        <v>0</v>
      </c>
      <c r="O42" s="9">
        <f t="shared" si="1"/>
        <v>0</v>
      </c>
      <c r="P42" s="4"/>
    </row>
    <row r="43" spans="1:16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8">
        <f t="shared" si="0"/>
        <v>0</v>
      </c>
      <c r="O43" s="9">
        <f t="shared" si="1"/>
        <v>0</v>
      </c>
      <c r="P43" s="4"/>
    </row>
    <row r="44" spans="1:16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8">
        <f t="shared" si="0"/>
        <v>0</v>
      </c>
      <c r="O44" s="9">
        <f t="shared" si="1"/>
        <v>0</v>
      </c>
      <c r="P44" s="4"/>
    </row>
    <row r="45" spans="1:16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8">
        <f t="shared" si="0"/>
        <v>0</v>
      </c>
      <c r="O45" s="9">
        <f t="shared" si="1"/>
        <v>0</v>
      </c>
      <c r="P45" s="4"/>
    </row>
    <row r="46" spans="1:16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8">
        <f t="shared" si="0"/>
        <v>0</v>
      </c>
      <c r="O46" s="9">
        <f t="shared" si="1"/>
        <v>0</v>
      </c>
      <c r="P46" s="4"/>
    </row>
    <row r="47" spans="1:16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8">
        <f t="shared" si="0"/>
        <v>0</v>
      </c>
      <c r="O47" s="9">
        <f t="shared" si="1"/>
        <v>0</v>
      </c>
      <c r="P47" s="4"/>
    </row>
    <row r="48" spans="1:16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8">
        <f t="shared" si="0"/>
        <v>0</v>
      </c>
      <c r="O48" s="9">
        <f t="shared" si="1"/>
        <v>0</v>
      </c>
      <c r="P48" s="4"/>
    </row>
    <row r="49" spans="1:16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8">
        <f t="shared" si="0"/>
        <v>0</v>
      </c>
      <c r="O49" s="9">
        <f t="shared" si="1"/>
        <v>0</v>
      </c>
      <c r="P49" s="4"/>
    </row>
    <row r="50" spans="1:16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8">
        <f t="shared" si="0"/>
        <v>0</v>
      </c>
      <c r="O50" s="9">
        <f t="shared" si="1"/>
        <v>0</v>
      </c>
      <c r="P50" s="4"/>
    </row>
    <row r="51" spans="1:16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8">
        <f t="shared" si="0"/>
        <v>0</v>
      </c>
      <c r="O51" s="9">
        <f t="shared" si="1"/>
        <v>0</v>
      </c>
      <c r="P51" s="4"/>
    </row>
    <row r="52" spans="1:16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8">
        <f t="shared" si="0"/>
        <v>0</v>
      </c>
      <c r="O52" s="9">
        <f t="shared" si="1"/>
        <v>0</v>
      </c>
      <c r="P52" s="4"/>
    </row>
    <row r="53" spans="1:16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8">
        <f t="shared" si="0"/>
        <v>0</v>
      </c>
      <c r="O53" s="9">
        <f t="shared" si="1"/>
        <v>0</v>
      </c>
      <c r="P53" s="4"/>
    </row>
    <row r="54" spans="1:16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8">
        <f t="shared" si="0"/>
        <v>0</v>
      </c>
      <c r="O54" s="9">
        <f t="shared" si="1"/>
        <v>0</v>
      </c>
      <c r="P54" s="4"/>
    </row>
    <row r="55" spans="1:16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8">
        <f t="shared" si="0"/>
        <v>0</v>
      </c>
      <c r="O55" s="9">
        <f t="shared" si="1"/>
        <v>0</v>
      </c>
      <c r="P55" s="4"/>
    </row>
    <row r="56" spans="1:16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8">
        <f t="shared" si="0"/>
        <v>0</v>
      </c>
      <c r="O56" s="9">
        <f t="shared" si="1"/>
        <v>0</v>
      </c>
      <c r="P56" s="4"/>
    </row>
    <row r="57" spans="1:16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8">
        <f t="shared" si="0"/>
        <v>0</v>
      </c>
      <c r="O57" s="9">
        <f t="shared" si="1"/>
        <v>0</v>
      </c>
      <c r="P57" s="4"/>
    </row>
    <row r="58" spans="1:16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8">
        <f t="shared" si="0"/>
        <v>0</v>
      </c>
      <c r="O58" s="9">
        <f t="shared" si="1"/>
        <v>0</v>
      </c>
      <c r="P58" s="4"/>
    </row>
    <row r="59" spans="1:16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8">
        <f t="shared" si="0"/>
        <v>0</v>
      </c>
      <c r="O59" s="9">
        <f t="shared" si="1"/>
        <v>0</v>
      </c>
      <c r="P59" s="4"/>
    </row>
    <row r="60" spans="1:16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8">
        <f t="shared" si="0"/>
        <v>0</v>
      </c>
      <c r="O60" s="9">
        <f t="shared" si="1"/>
        <v>0</v>
      </c>
      <c r="P60" s="4"/>
    </row>
    <row r="61" spans="1:16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8">
        <f t="shared" si="0"/>
        <v>0</v>
      </c>
      <c r="O61" s="9">
        <f t="shared" si="1"/>
        <v>0</v>
      </c>
      <c r="P61" s="4"/>
    </row>
    <row r="62" spans="1:16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8">
        <f t="shared" si="0"/>
        <v>0</v>
      </c>
      <c r="O62" s="9">
        <f t="shared" si="1"/>
        <v>0</v>
      </c>
      <c r="P62" s="4"/>
    </row>
    <row r="63" spans="1:16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8">
        <f t="shared" si="0"/>
        <v>0</v>
      </c>
      <c r="O63" s="9">
        <f t="shared" si="1"/>
        <v>0</v>
      </c>
      <c r="P63" s="4"/>
    </row>
    <row r="64" spans="1:16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8">
        <f t="shared" si="0"/>
        <v>0</v>
      </c>
      <c r="O64" s="9">
        <f t="shared" si="1"/>
        <v>0</v>
      </c>
      <c r="P64" s="4"/>
    </row>
    <row r="65" spans="1:16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8">
        <f t="shared" si="0"/>
        <v>0</v>
      </c>
      <c r="O65" s="9">
        <f t="shared" si="1"/>
        <v>0</v>
      </c>
      <c r="P65" s="4"/>
    </row>
    <row r="66" spans="1:16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8">
        <f t="shared" si="0"/>
        <v>0</v>
      </c>
      <c r="O66" s="9">
        <f t="shared" si="1"/>
        <v>0</v>
      </c>
      <c r="P66" s="4"/>
    </row>
    <row r="67" spans="1:16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8">
        <f t="shared" si="0"/>
        <v>0</v>
      </c>
      <c r="O67" s="9">
        <f t="shared" si="1"/>
        <v>0</v>
      </c>
      <c r="P67" s="4"/>
    </row>
    <row r="68" spans="1:16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8">
        <f t="shared" si="0"/>
        <v>0</v>
      </c>
      <c r="O68" s="9">
        <f t="shared" ref="O68:O99" si="2">N68/$Q$1</f>
        <v>0</v>
      </c>
      <c r="P68" s="4"/>
    </row>
    <row r="69" spans="1:16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8">
        <f t="shared" ref="N69:N99" si="3">IF(SUM(F69:M69)&gt;$Q$1, "больше макс!", SUM(F69:M69))</f>
        <v>0</v>
      </c>
      <c r="O69" s="9">
        <f t="shared" si="2"/>
        <v>0</v>
      </c>
      <c r="P69" s="4"/>
    </row>
    <row r="70" spans="1:16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8">
        <f t="shared" si="3"/>
        <v>0</v>
      </c>
      <c r="O70" s="9">
        <f t="shared" si="2"/>
        <v>0</v>
      </c>
      <c r="P70" s="4"/>
    </row>
    <row r="71" spans="1:16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8">
        <f t="shared" si="3"/>
        <v>0</v>
      </c>
      <c r="O71" s="9">
        <f t="shared" si="2"/>
        <v>0</v>
      </c>
      <c r="P71" s="4"/>
    </row>
    <row r="72" spans="1:16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8">
        <f t="shared" si="3"/>
        <v>0</v>
      </c>
      <c r="O72" s="9">
        <f t="shared" si="2"/>
        <v>0</v>
      </c>
      <c r="P72" s="4"/>
    </row>
    <row r="73" spans="1:16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8">
        <f t="shared" si="3"/>
        <v>0</v>
      </c>
      <c r="O73" s="9">
        <f t="shared" si="2"/>
        <v>0</v>
      </c>
      <c r="P73" s="4"/>
    </row>
    <row r="74" spans="1:16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8">
        <f t="shared" si="3"/>
        <v>0</v>
      </c>
      <c r="O74" s="9">
        <f t="shared" si="2"/>
        <v>0</v>
      </c>
      <c r="P74" s="4"/>
    </row>
    <row r="75" spans="1:16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8">
        <f t="shared" si="3"/>
        <v>0</v>
      </c>
      <c r="O75" s="9">
        <f t="shared" si="2"/>
        <v>0</v>
      </c>
      <c r="P75" s="4"/>
    </row>
    <row r="76" spans="1:16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8">
        <f t="shared" si="3"/>
        <v>0</v>
      </c>
      <c r="O76" s="9">
        <f t="shared" si="2"/>
        <v>0</v>
      </c>
      <c r="P76" s="4"/>
    </row>
    <row r="77" spans="1:16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8">
        <f t="shared" si="3"/>
        <v>0</v>
      </c>
      <c r="O77" s="9">
        <f t="shared" si="2"/>
        <v>0</v>
      </c>
      <c r="P77" s="4"/>
    </row>
    <row r="78" spans="1:16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8">
        <f t="shared" si="3"/>
        <v>0</v>
      </c>
      <c r="O78" s="9">
        <f t="shared" si="2"/>
        <v>0</v>
      </c>
      <c r="P78" s="4"/>
    </row>
    <row r="79" spans="1:16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8">
        <f t="shared" si="3"/>
        <v>0</v>
      </c>
      <c r="O79" s="9">
        <f t="shared" si="2"/>
        <v>0</v>
      </c>
      <c r="P79" s="4"/>
    </row>
    <row r="80" spans="1:16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8">
        <f t="shared" si="3"/>
        <v>0</v>
      </c>
      <c r="O80" s="9">
        <f t="shared" si="2"/>
        <v>0</v>
      </c>
      <c r="P80" s="4"/>
    </row>
    <row r="81" spans="1:16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8">
        <f t="shared" si="3"/>
        <v>0</v>
      </c>
      <c r="O81" s="9">
        <f t="shared" si="2"/>
        <v>0</v>
      </c>
      <c r="P81" s="4"/>
    </row>
    <row r="82" spans="1:16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8">
        <f t="shared" si="3"/>
        <v>0</v>
      </c>
      <c r="O82" s="9">
        <f t="shared" si="2"/>
        <v>0</v>
      </c>
      <c r="P82" s="4"/>
    </row>
    <row r="83" spans="1:16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8">
        <f t="shared" si="3"/>
        <v>0</v>
      </c>
      <c r="O83" s="9">
        <f t="shared" si="2"/>
        <v>0</v>
      </c>
      <c r="P83" s="4"/>
    </row>
    <row r="84" spans="1:16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8">
        <f t="shared" si="3"/>
        <v>0</v>
      </c>
      <c r="O84" s="9">
        <f t="shared" si="2"/>
        <v>0</v>
      </c>
      <c r="P84" s="4"/>
    </row>
    <row r="85" spans="1:16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8">
        <f t="shared" si="3"/>
        <v>0</v>
      </c>
      <c r="O85" s="9">
        <f t="shared" si="2"/>
        <v>0</v>
      </c>
      <c r="P85" s="4"/>
    </row>
    <row r="86" spans="1:16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8">
        <f t="shared" si="3"/>
        <v>0</v>
      </c>
      <c r="O86" s="9">
        <f t="shared" si="2"/>
        <v>0</v>
      </c>
      <c r="P86" s="4"/>
    </row>
    <row r="87" spans="1:16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8">
        <f t="shared" si="3"/>
        <v>0</v>
      </c>
      <c r="O87" s="9">
        <f t="shared" si="2"/>
        <v>0</v>
      </c>
      <c r="P87" s="4"/>
    </row>
    <row r="88" spans="1:16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8">
        <f t="shared" si="3"/>
        <v>0</v>
      </c>
      <c r="O88" s="9">
        <f t="shared" si="2"/>
        <v>0</v>
      </c>
      <c r="P88" s="4"/>
    </row>
    <row r="89" spans="1:16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8">
        <f t="shared" si="3"/>
        <v>0</v>
      </c>
      <c r="O89" s="9">
        <f t="shared" si="2"/>
        <v>0</v>
      </c>
      <c r="P89" s="4"/>
    </row>
    <row r="90" spans="1:16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8">
        <f t="shared" si="3"/>
        <v>0</v>
      </c>
      <c r="O90" s="9">
        <f t="shared" si="2"/>
        <v>0</v>
      </c>
      <c r="P90" s="4"/>
    </row>
    <row r="91" spans="1:16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8">
        <f t="shared" si="3"/>
        <v>0</v>
      </c>
      <c r="O91" s="9">
        <f t="shared" si="2"/>
        <v>0</v>
      </c>
      <c r="P91" s="4"/>
    </row>
    <row r="92" spans="1:16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8">
        <f t="shared" si="3"/>
        <v>0</v>
      </c>
      <c r="O92" s="9">
        <f t="shared" si="2"/>
        <v>0</v>
      </c>
      <c r="P92" s="4"/>
    </row>
    <row r="93" spans="1:16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8">
        <f t="shared" si="3"/>
        <v>0</v>
      </c>
      <c r="O93" s="9">
        <f t="shared" si="2"/>
        <v>0</v>
      </c>
      <c r="P93" s="4"/>
    </row>
    <row r="94" spans="1:16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8">
        <f t="shared" si="3"/>
        <v>0</v>
      </c>
      <c r="O94" s="9">
        <f t="shared" si="2"/>
        <v>0</v>
      </c>
      <c r="P94" s="4"/>
    </row>
    <row r="95" spans="1:16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8">
        <f t="shared" si="3"/>
        <v>0</v>
      </c>
      <c r="O95" s="9">
        <f t="shared" si="2"/>
        <v>0</v>
      </c>
      <c r="P95" s="4"/>
    </row>
    <row r="96" spans="1:16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8">
        <f t="shared" si="3"/>
        <v>0</v>
      </c>
      <c r="O96" s="9">
        <f t="shared" si="2"/>
        <v>0</v>
      </c>
      <c r="P96" s="4"/>
    </row>
    <row r="97" spans="1:16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8">
        <f t="shared" si="3"/>
        <v>0</v>
      </c>
      <c r="O97" s="9">
        <f t="shared" si="2"/>
        <v>0</v>
      </c>
      <c r="P97" s="4"/>
    </row>
    <row r="98" spans="1:16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8">
        <f t="shared" si="3"/>
        <v>0</v>
      </c>
      <c r="O98" s="9">
        <f t="shared" si="2"/>
        <v>0</v>
      </c>
      <c r="P98" s="4"/>
    </row>
    <row r="99" spans="1:16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8">
        <f t="shared" si="3"/>
        <v>0</v>
      </c>
      <c r="O99" s="9">
        <f t="shared" si="2"/>
        <v>0</v>
      </c>
      <c r="P99" s="4"/>
    </row>
  </sheetData>
  <sortState ref="A4:P20">
    <sortCondition descending="1" ref="N4:N20"/>
  </sortState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2024-09-23T16:25:21Z</dcterms:modified>
</cp:coreProperties>
</file>