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8616" activeTab="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62913"/>
</workbook>
</file>

<file path=xl/calcChain.xml><?xml version="1.0" encoding="utf-8"?>
<calcChain xmlns="http://schemas.openxmlformats.org/spreadsheetml/2006/main">
  <c r="O5" i="26" l="1"/>
  <c r="P5" i="26" s="1"/>
  <c r="I33" i="24" l="1"/>
  <c r="J33" i="24" s="1"/>
  <c r="I35" i="24"/>
  <c r="J35" i="24" s="1"/>
  <c r="I43" i="24"/>
  <c r="J43" i="24" s="1"/>
  <c r="I46" i="24"/>
  <c r="J46" i="24" s="1"/>
  <c r="I47" i="24"/>
  <c r="J47" i="24" s="1"/>
  <c r="I48" i="24"/>
  <c r="J48" i="24"/>
  <c r="I49" i="24"/>
  <c r="J49" i="24" s="1"/>
  <c r="I52" i="24"/>
  <c r="J52" i="24" s="1"/>
  <c r="I50" i="24"/>
  <c r="J50" i="24" s="1"/>
  <c r="I51" i="24"/>
  <c r="J51" i="24"/>
  <c r="I53" i="24"/>
  <c r="J53" i="24" s="1"/>
  <c r="I54" i="24"/>
  <c r="J54" i="24" s="1"/>
  <c r="I55" i="24"/>
  <c r="J55" i="24" s="1"/>
  <c r="I56" i="24"/>
  <c r="J56" i="24" s="1"/>
  <c r="I57" i="24"/>
  <c r="J57" i="24"/>
  <c r="I58" i="24"/>
  <c r="J58" i="24" s="1"/>
  <c r="I59" i="24"/>
  <c r="J59" i="24" s="1"/>
  <c r="O29" i="28"/>
  <c r="P29" i="28" s="1"/>
  <c r="O28" i="28"/>
  <c r="P28" i="28" s="1"/>
  <c r="O26" i="28"/>
  <c r="P26" i="28" s="1"/>
  <c r="O27" i="28"/>
  <c r="P27" i="28" s="1"/>
  <c r="O25" i="28"/>
  <c r="P25" i="28" s="1"/>
  <c r="O23" i="28"/>
  <c r="P23" i="28" s="1"/>
  <c r="O22" i="28"/>
  <c r="P22" i="28" s="1"/>
  <c r="O21" i="28"/>
  <c r="P21" i="28" s="1"/>
  <c r="O20" i="28"/>
  <c r="P20" i="28" s="1"/>
  <c r="I17" i="24" l="1"/>
  <c r="J17" i="24" s="1"/>
  <c r="O14" i="22"/>
  <c r="P14" i="22" s="1"/>
  <c r="I23" i="25" l="1"/>
  <c r="J23" i="25" s="1"/>
  <c r="I22" i="25"/>
  <c r="J22" i="25" s="1"/>
  <c r="I21" i="25"/>
  <c r="J21" i="25" s="1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I13" i="25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I6" i="25"/>
  <c r="J6" i="25" s="1"/>
  <c r="I5" i="25"/>
  <c r="J5" i="25" s="1"/>
  <c r="I4" i="25"/>
  <c r="J4" i="25" s="1"/>
  <c r="I34" i="24" l="1"/>
  <c r="J34" i="24" s="1"/>
  <c r="I11" i="24"/>
  <c r="J11" i="24" s="1"/>
  <c r="I37" i="24"/>
  <c r="J37" i="24" s="1"/>
  <c r="I40" i="24"/>
  <c r="J40" i="24" s="1"/>
  <c r="I10" i="24"/>
  <c r="J10" i="24" s="1"/>
  <c r="I29" i="24"/>
  <c r="J29" i="24" s="1"/>
  <c r="I19" i="24"/>
  <c r="J19" i="24" s="1"/>
  <c r="I25" i="24"/>
  <c r="J25" i="24" s="1"/>
  <c r="I22" i="24"/>
  <c r="J22" i="24" s="1"/>
  <c r="I18" i="24"/>
  <c r="J18" i="24" s="1"/>
  <c r="I30" i="24"/>
  <c r="J30" i="24" s="1"/>
  <c r="I4" i="24"/>
  <c r="J4" i="24" s="1"/>
  <c r="I21" i="24"/>
  <c r="J21" i="24" s="1"/>
  <c r="I7" i="24"/>
  <c r="J7" i="24" s="1"/>
  <c r="I26" i="24"/>
  <c r="J26" i="24" s="1"/>
  <c r="I24" i="24"/>
  <c r="J24" i="24" s="1"/>
  <c r="I28" i="24"/>
  <c r="J28" i="24" s="1"/>
  <c r="I23" i="24"/>
  <c r="J23" i="24" s="1"/>
  <c r="I13" i="24"/>
  <c r="J13" i="24" s="1"/>
  <c r="O10" i="28"/>
  <c r="P10" i="28" s="1"/>
  <c r="O12" i="28"/>
  <c r="P12" i="28" s="1"/>
  <c r="O18" i="28"/>
  <c r="P18" i="28" s="1"/>
  <c r="O19" i="28"/>
  <c r="P19" i="28" s="1"/>
  <c r="O5" i="28"/>
  <c r="P5" i="28" s="1"/>
  <c r="O15" i="28"/>
  <c r="P15" i="28" s="1"/>
  <c r="O9" i="28"/>
  <c r="P9" i="28" s="1"/>
  <c r="O8" i="28"/>
  <c r="P8" i="28" s="1"/>
  <c r="O13" i="28"/>
  <c r="P13" i="28" s="1"/>
  <c r="O24" i="28"/>
  <c r="P24" i="28" s="1"/>
  <c r="O14" i="28"/>
  <c r="P14" i="28" s="1"/>
  <c r="O11" i="28"/>
  <c r="P11" i="28" s="1"/>
  <c r="O7" i="28"/>
  <c r="P7" i="28" s="1"/>
  <c r="O17" i="28"/>
  <c r="P17" i="28" s="1"/>
  <c r="O16" i="28"/>
  <c r="P16" i="28" s="1"/>
  <c r="O6" i="28"/>
  <c r="P6" i="28" s="1"/>
  <c r="O4" i="28"/>
  <c r="P4" i="28" s="1"/>
  <c r="P29" i="27" l="1"/>
  <c r="O29" i="27"/>
  <c r="O28" i="27"/>
  <c r="P28" i="27" s="1"/>
  <c r="O27" i="27"/>
  <c r="P27" i="27" s="1"/>
  <c r="O26" i="27"/>
  <c r="P26" i="27" s="1"/>
  <c r="P25" i="27"/>
  <c r="O25" i="27"/>
  <c r="O24" i="27"/>
  <c r="P24" i="27" s="1"/>
  <c r="O23" i="27"/>
  <c r="P23" i="27" s="1"/>
  <c r="O22" i="27"/>
  <c r="P22" i="27" s="1"/>
  <c r="P21" i="27"/>
  <c r="O21" i="27"/>
  <c r="O20" i="27"/>
  <c r="P20" i="27" s="1"/>
  <c r="O19" i="27"/>
  <c r="P19" i="27" s="1"/>
  <c r="O18" i="27"/>
  <c r="P18" i="27" s="1"/>
  <c r="P17" i="27"/>
  <c r="O17" i="27"/>
  <c r="O16" i="27"/>
  <c r="P16" i="27" s="1"/>
  <c r="O15" i="27"/>
  <c r="P15" i="27" s="1"/>
  <c r="O14" i="27"/>
  <c r="P14" i="27" s="1"/>
  <c r="P13" i="27"/>
  <c r="O13" i="27"/>
  <c r="O12" i="27"/>
  <c r="P12" i="27" s="1"/>
  <c r="O11" i="27"/>
  <c r="P11" i="27" s="1"/>
  <c r="O10" i="27"/>
  <c r="P10" i="27" s="1"/>
  <c r="O9" i="27"/>
  <c r="P9" i="27" s="1"/>
  <c r="O8" i="27"/>
  <c r="P8" i="27" s="1"/>
  <c r="O7" i="27"/>
  <c r="P7" i="27" s="1"/>
  <c r="O6" i="27"/>
  <c r="P6" i="27" s="1"/>
  <c r="O5" i="27"/>
  <c r="P5" i="27" s="1"/>
  <c r="O4" i="27"/>
  <c r="P4" i="27" s="1"/>
  <c r="O99" i="28" l="1"/>
  <c r="P99" i="28" s="1"/>
  <c r="O98" i="28"/>
  <c r="P98" i="28" s="1"/>
  <c r="O97" i="28"/>
  <c r="P97" i="28" s="1"/>
  <c r="O96" i="28"/>
  <c r="P96" i="28" s="1"/>
  <c r="O95" i="28"/>
  <c r="P95" i="28" s="1"/>
  <c r="O94" i="28"/>
  <c r="P94" i="28" s="1"/>
  <c r="O93" i="28"/>
  <c r="P93" i="28" s="1"/>
  <c r="O92" i="28"/>
  <c r="P92" i="28" s="1"/>
  <c r="O91" i="28"/>
  <c r="P91" i="28" s="1"/>
  <c r="O90" i="28"/>
  <c r="P90" i="28" s="1"/>
  <c r="O89" i="28"/>
  <c r="P89" i="28" s="1"/>
  <c r="O88" i="28"/>
  <c r="P88" i="28" s="1"/>
  <c r="O87" i="28"/>
  <c r="P87" i="28" s="1"/>
  <c r="O86" i="28"/>
  <c r="P86" i="28" s="1"/>
  <c r="O85" i="28"/>
  <c r="P85" i="28" s="1"/>
  <c r="O84" i="28"/>
  <c r="P84" i="28" s="1"/>
  <c r="O83" i="28"/>
  <c r="P83" i="28" s="1"/>
  <c r="O82" i="28"/>
  <c r="P82" i="28" s="1"/>
  <c r="O81" i="28"/>
  <c r="P81" i="28" s="1"/>
  <c r="O80" i="28"/>
  <c r="P80" i="28" s="1"/>
  <c r="O79" i="28"/>
  <c r="P79" i="28" s="1"/>
  <c r="O78" i="28"/>
  <c r="P78" i="28" s="1"/>
  <c r="O77" i="28"/>
  <c r="P77" i="28" s="1"/>
  <c r="O76" i="28"/>
  <c r="P76" i="28" s="1"/>
  <c r="O75" i="28"/>
  <c r="P75" i="28" s="1"/>
  <c r="O74" i="28"/>
  <c r="P74" i="28" s="1"/>
  <c r="O73" i="28"/>
  <c r="P73" i="28" s="1"/>
  <c r="O72" i="28"/>
  <c r="P72" i="28" s="1"/>
  <c r="O71" i="28"/>
  <c r="P71" i="28" s="1"/>
  <c r="O70" i="28"/>
  <c r="P70" i="28" s="1"/>
  <c r="O69" i="28"/>
  <c r="P69" i="28" s="1"/>
  <c r="O68" i="28"/>
  <c r="P68" i="28" s="1"/>
  <c r="O67" i="28"/>
  <c r="P67" i="28" s="1"/>
  <c r="O66" i="28"/>
  <c r="P66" i="28" s="1"/>
  <c r="O65" i="28"/>
  <c r="P65" i="28" s="1"/>
  <c r="O64" i="28"/>
  <c r="P64" i="28" s="1"/>
  <c r="O63" i="28"/>
  <c r="P63" i="28" s="1"/>
  <c r="O62" i="28"/>
  <c r="P62" i="28" s="1"/>
  <c r="O61" i="28"/>
  <c r="P61" i="28" s="1"/>
  <c r="O60" i="28"/>
  <c r="P60" i="28" s="1"/>
  <c r="O59" i="28"/>
  <c r="P59" i="28" s="1"/>
  <c r="O58" i="28"/>
  <c r="P58" i="28" s="1"/>
  <c r="O57" i="28"/>
  <c r="P57" i="28" s="1"/>
  <c r="O56" i="28"/>
  <c r="P56" i="28" s="1"/>
  <c r="O55" i="28"/>
  <c r="P55" i="28" s="1"/>
  <c r="O54" i="28"/>
  <c r="P54" i="28" s="1"/>
  <c r="O53" i="28"/>
  <c r="P53" i="28" s="1"/>
  <c r="O52" i="28"/>
  <c r="P52" i="28" s="1"/>
  <c r="O51" i="28"/>
  <c r="P51" i="28" s="1"/>
  <c r="O50" i="28"/>
  <c r="P50" i="28" s="1"/>
  <c r="O49" i="28"/>
  <c r="P49" i="28" s="1"/>
  <c r="O48" i="28"/>
  <c r="P48" i="28" s="1"/>
  <c r="O47" i="28"/>
  <c r="P47" i="28" s="1"/>
  <c r="O46" i="28"/>
  <c r="P46" i="28" s="1"/>
  <c r="O45" i="28"/>
  <c r="P45" i="28" s="1"/>
  <c r="O44" i="28"/>
  <c r="P44" i="28" s="1"/>
  <c r="O43" i="28"/>
  <c r="P43" i="28" s="1"/>
  <c r="O42" i="28"/>
  <c r="P42" i="28" s="1"/>
  <c r="O41" i="28"/>
  <c r="P41" i="28" s="1"/>
  <c r="O40" i="28"/>
  <c r="P40" i="28" s="1"/>
  <c r="O39" i="28"/>
  <c r="P39" i="28" s="1"/>
  <c r="O38" i="28"/>
  <c r="P38" i="28" s="1"/>
  <c r="O37" i="28"/>
  <c r="P37" i="28" s="1"/>
  <c r="O36" i="28"/>
  <c r="P36" i="28" s="1"/>
  <c r="O35" i="28"/>
  <c r="P35" i="28" s="1"/>
  <c r="O34" i="28"/>
  <c r="P34" i="28" s="1"/>
  <c r="O33" i="28"/>
  <c r="P33" i="28" s="1"/>
  <c r="O32" i="28"/>
  <c r="P32" i="28" s="1"/>
  <c r="O31" i="28"/>
  <c r="P31" i="28" s="1"/>
  <c r="O30" i="28"/>
  <c r="P30" i="28" s="1"/>
  <c r="O99" i="27"/>
  <c r="P99" i="27" s="1"/>
  <c r="O98" i="27"/>
  <c r="P98" i="27" s="1"/>
  <c r="O97" i="27"/>
  <c r="P97" i="27" s="1"/>
  <c r="O96" i="27"/>
  <c r="P96" i="27" s="1"/>
  <c r="O95" i="27"/>
  <c r="P95" i="27" s="1"/>
  <c r="O94" i="27"/>
  <c r="P94" i="27" s="1"/>
  <c r="O93" i="27"/>
  <c r="P93" i="27" s="1"/>
  <c r="O92" i="27"/>
  <c r="P92" i="27" s="1"/>
  <c r="O91" i="27"/>
  <c r="P91" i="27" s="1"/>
  <c r="O90" i="27"/>
  <c r="P90" i="27" s="1"/>
  <c r="O89" i="27"/>
  <c r="P89" i="27" s="1"/>
  <c r="O88" i="27"/>
  <c r="P88" i="27" s="1"/>
  <c r="O87" i="27"/>
  <c r="P87" i="27" s="1"/>
  <c r="O86" i="27"/>
  <c r="P86" i="27" s="1"/>
  <c r="O85" i="27"/>
  <c r="P85" i="27" s="1"/>
  <c r="O84" i="27"/>
  <c r="P84" i="27" s="1"/>
  <c r="O83" i="27"/>
  <c r="P83" i="27" s="1"/>
  <c r="O82" i="27"/>
  <c r="P82" i="27" s="1"/>
  <c r="O81" i="27"/>
  <c r="P81" i="27" s="1"/>
  <c r="O80" i="27"/>
  <c r="P80" i="27" s="1"/>
  <c r="O79" i="27"/>
  <c r="P79" i="27" s="1"/>
  <c r="O78" i="27"/>
  <c r="P78" i="27" s="1"/>
  <c r="O77" i="27"/>
  <c r="P77" i="27" s="1"/>
  <c r="O76" i="27"/>
  <c r="P76" i="27" s="1"/>
  <c r="O75" i="27"/>
  <c r="P75" i="27" s="1"/>
  <c r="O74" i="27"/>
  <c r="P74" i="27" s="1"/>
  <c r="O73" i="27"/>
  <c r="P73" i="27" s="1"/>
  <c r="O72" i="27"/>
  <c r="P72" i="27" s="1"/>
  <c r="O71" i="27"/>
  <c r="P71" i="27" s="1"/>
  <c r="O70" i="27"/>
  <c r="P70" i="27" s="1"/>
  <c r="O69" i="27"/>
  <c r="P69" i="27" s="1"/>
  <c r="O68" i="27"/>
  <c r="P68" i="27" s="1"/>
  <c r="O67" i="27"/>
  <c r="P67" i="27" s="1"/>
  <c r="O66" i="27"/>
  <c r="P66" i="27" s="1"/>
  <c r="O65" i="27"/>
  <c r="P65" i="27" s="1"/>
  <c r="O64" i="27"/>
  <c r="P64" i="27" s="1"/>
  <c r="O63" i="27"/>
  <c r="P63" i="27" s="1"/>
  <c r="O62" i="27"/>
  <c r="P62" i="27" s="1"/>
  <c r="O61" i="27"/>
  <c r="P61" i="27" s="1"/>
  <c r="O60" i="27"/>
  <c r="P60" i="27" s="1"/>
  <c r="O59" i="27"/>
  <c r="P59" i="27" s="1"/>
  <c r="O58" i="27"/>
  <c r="P58" i="27" s="1"/>
  <c r="O57" i="27"/>
  <c r="P57" i="27" s="1"/>
  <c r="O56" i="27"/>
  <c r="P56" i="27" s="1"/>
  <c r="O55" i="27"/>
  <c r="P55" i="27" s="1"/>
  <c r="O54" i="27"/>
  <c r="P54" i="27" s="1"/>
  <c r="O53" i="27"/>
  <c r="P53" i="27" s="1"/>
  <c r="O52" i="27"/>
  <c r="P52" i="27" s="1"/>
  <c r="O51" i="27"/>
  <c r="P51" i="27" s="1"/>
  <c r="O50" i="27"/>
  <c r="P50" i="27" s="1"/>
  <c r="O49" i="27"/>
  <c r="P49" i="27" s="1"/>
  <c r="O48" i="27"/>
  <c r="P48" i="27" s="1"/>
  <c r="O47" i="27"/>
  <c r="P47" i="27" s="1"/>
  <c r="O46" i="27"/>
  <c r="P46" i="27" s="1"/>
  <c r="O45" i="27"/>
  <c r="P45" i="27" s="1"/>
  <c r="O44" i="27"/>
  <c r="P44" i="27" s="1"/>
  <c r="O43" i="27"/>
  <c r="P43" i="27" s="1"/>
  <c r="O42" i="27"/>
  <c r="P42" i="27" s="1"/>
  <c r="O41" i="27"/>
  <c r="P41" i="27" s="1"/>
  <c r="O40" i="27"/>
  <c r="P40" i="27" s="1"/>
  <c r="O39" i="27"/>
  <c r="P39" i="27" s="1"/>
  <c r="O38" i="27"/>
  <c r="P38" i="27" s="1"/>
  <c r="O37" i="27"/>
  <c r="P37" i="27" s="1"/>
  <c r="O36" i="27"/>
  <c r="P36" i="27" s="1"/>
  <c r="O35" i="27"/>
  <c r="P35" i="27" s="1"/>
  <c r="O34" i="27"/>
  <c r="P34" i="27" s="1"/>
  <c r="O33" i="27"/>
  <c r="P33" i="27" s="1"/>
  <c r="O32" i="27"/>
  <c r="P32" i="27" s="1"/>
  <c r="O31" i="27"/>
  <c r="P31" i="27" s="1"/>
  <c r="O30" i="27"/>
  <c r="P30" i="27" s="1"/>
  <c r="O99" i="26"/>
  <c r="P99" i="26" s="1"/>
  <c r="O98" i="26"/>
  <c r="P98" i="26" s="1"/>
  <c r="O97" i="26"/>
  <c r="P97" i="26" s="1"/>
  <c r="O96" i="26"/>
  <c r="P96" i="26" s="1"/>
  <c r="O95" i="26"/>
  <c r="P95" i="26" s="1"/>
  <c r="O94" i="26"/>
  <c r="P94" i="26" s="1"/>
  <c r="O93" i="26"/>
  <c r="P93" i="26" s="1"/>
  <c r="O92" i="26"/>
  <c r="P92" i="26" s="1"/>
  <c r="O91" i="26"/>
  <c r="P91" i="26" s="1"/>
  <c r="O90" i="26"/>
  <c r="P90" i="26" s="1"/>
  <c r="O89" i="26"/>
  <c r="P89" i="26" s="1"/>
  <c r="O88" i="26"/>
  <c r="P88" i="26" s="1"/>
  <c r="O87" i="26"/>
  <c r="P87" i="26" s="1"/>
  <c r="O86" i="26"/>
  <c r="P86" i="26" s="1"/>
  <c r="O85" i="26"/>
  <c r="P85" i="26" s="1"/>
  <c r="O84" i="26"/>
  <c r="P84" i="26" s="1"/>
  <c r="O83" i="26"/>
  <c r="P83" i="26" s="1"/>
  <c r="O82" i="26"/>
  <c r="P82" i="26" s="1"/>
  <c r="O81" i="26"/>
  <c r="P81" i="26" s="1"/>
  <c r="O80" i="26"/>
  <c r="P80" i="26" s="1"/>
  <c r="O79" i="26"/>
  <c r="P79" i="26" s="1"/>
  <c r="O78" i="26"/>
  <c r="P78" i="26" s="1"/>
  <c r="O77" i="26"/>
  <c r="P77" i="26" s="1"/>
  <c r="O76" i="26"/>
  <c r="P76" i="26" s="1"/>
  <c r="O75" i="26"/>
  <c r="P75" i="26" s="1"/>
  <c r="O74" i="26"/>
  <c r="P74" i="26" s="1"/>
  <c r="O73" i="26"/>
  <c r="P73" i="26" s="1"/>
  <c r="O72" i="26"/>
  <c r="P72" i="26" s="1"/>
  <c r="O71" i="26"/>
  <c r="P71" i="26" s="1"/>
  <c r="O70" i="26"/>
  <c r="P70" i="26" s="1"/>
  <c r="O69" i="26"/>
  <c r="P69" i="26" s="1"/>
  <c r="O68" i="26"/>
  <c r="P68" i="26" s="1"/>
  <c r="O67" i="26"/>
  <c r="P67" i="26" s="1"/>
  <c r="O66" i="26"/>
  <c r="P66" i="26" s="1"/>
  <c r="O65" i="26"/>
  <c r="P65" i="26" s="1"/>
  <c r="O64" i="26"/>
  <c r="P64" i="26" s="1"/>
  <c r="O63" i="26"/>
  <c r="P63" i="26" s="1"/>
  <c r="O62" i="26"/>
  <c r="P62" i="26" s="1"/>
  <c r="O61" i="26"/>
  <c r="P61" i="26" s="1"/>
  <c r="O60" i="26"/>
  <c r="P60" i="26" s="1"/>
  <c r="O59" i="26"/>
  <c r="P59" i="26" s="1"/>
  <c r="O58" i="26"/>
  <c r="P58" i="26" s="1"/>
  <c r="O57" i="26"/>
  <c r="P57" i="26" s="1"/>
  <c r="O56" i="26"/>
  <c r="P56" i="26" s="1"/>
  <c r="O55" i="26"/>
  <c r="P55" i="26" s="1"/>
  <c r="O54" i="26"/>
  <c r="P54" i="26" s="1"/>
  <c r="O53" i="26"/>
  <c r="P53" i="26" s="1"/>
  <c r="O52" i="26"/>
  <c r="P52" i="26" s="1"/>
  <c r="O51" i="26"/>
  <c r="P51" i="26" s="1"/>
  <c r="O50" i="26"/>
  <c r="P50" i="26" s="1"/>
  <c r="O49" i="26"/>
  <c r="P49" i="26" s="1"/>
  <c r="O48" i="26"/>
  <c r="P48" i="26" s="1"/>
  <c r="O47" i="26"/>
  <c r="P47" i="26" s="1"/>
  <c r="O46" i="26"/>
  <c r="P46" i="26" s="1"/>
  <c r="O45" i="26"/>
  <c r="P45" i="26" s="1"/>
  <c r="O44" i="26"/>
  <c r="P44" i="26" s="1"/>
  <c r="O43" i="26"/>
  <c r="P43" i="26" s="1"/>
  <c r="O42" i="26"/>
  <c r="P42" i="26" s="1"/>
  <c r="O41" i="26"/>
  <c r="P41" i="26" s="1"/>
  <c r="O40" i="26"/>
  <c r="P40" i="26" s="1"/>
  <c r="O39" i="26"/>
  <c r="P39" i="26" s="1"/>
  <c r="O38" i="26"/>
  <c r="P38" i="26" s="1"/>
  <c r="O37" i="26"/>
  <c r="P37" i="26" s="1"/>
  <c r="O36" i="26"/>
  <c r="P36" i="26" s="1"/>
  <c r="O35" i="26"/>
  <c r="P35" i="26" s="1"/>
  <c r="O34" i="26"/>
  <c r="P34" i="26" s="1"/>
  <c r="O30" i="26"/>
  <c r="P30" i="26" s="1"/>
  <c r="O26" i="26"/>
  <c r="P26" i="26" s="1"/>
  <c r="O7" i="26"/>
  <c r="P7" i="26" s="1"/>
  <c r="O19" i="26"/>
  <c r="P19" i="26" s="1"/>
  <c r="O24" i="26"/>
  <c r="P24" i="26" s="1"/>
  <c r="O31" i="26"/>
  <c r="P31" i="26" s="1"/>
  <c r="O18" i="26"/>
  <c r="P18" i="26" s="1"/>
  <c r="O6" i="26"/>
  <c r="P6" i="26" s="1"/>
  <c r="O16" i="26"/>
  <c r="P16" i="26" s="1"/>
  <c r="O17" i="26"/>
  <c r="P17" i="26" s="1"/>
  <c r="O25" i="26"/>
  <c r="P25" i="26" s="1"/>
  <c r="O29" i="26"/>
  <c r="P29" i="26" s="1"/>
  <c r="P33" i="26"/>
  <c r="P32" i="26"/>
  <c r="O28" i="26"/>
  <c r="P28" i="26" s="1"/>
  <c r="O27" i="26"/>
  <c r="P27" i="26" s="1"/>
  <c r="O23" i="26"/>
  <c r="P23" i="26" s="1"/>
  <c r="O22" i="26"/>
  <c r="P22" i="26" s="1"/>
  <c r="O21" i="26"/>
  <c r="P21" i="26" s="1"/>
  <c r="O20" i="26"/>
  <c r="P20" i="26" s="1"/>
  <c r="O15" i="26"/>
  <c r="P15" i="26" s="1"/>
  <c r="O14" i="26"/>
  <c r="P14" i="26" s="1"/>
  <c r="O13" i="26"/>
  <c r="P13" i="26" s="1"/>
  <c r="O12" i="26"/>
  <c r="P12" i="26" s="1"/>
  <c r="O11" i="26"/>
  <c r="P11" i="26" s="1"/>
  <c r="O10" i="26"/>
  <c r="P10" i="26" s="1"/>
  <c r="O9" i="26"/>
  <c r="P9" i="26" s="1"/>
  <c r="O8" i="26"/>
  <c r="P8" i="26" s="1"/>
  <c r="O4" i="26"/>
  <c r="P4" i="26" s="1"/>
  <c r="I99" i="25"/>
  <c r="J99" i="25" s="1"/>
  <c r="I98" i="25"/>
  <c r="J98" i="25" s="1"/>
  <c r="I97" i="25"/>
  <c r="J97" i="25" s="1"/>
  <c r="I96" i="25"/>
  <c r="J96" i="25" s="1"/>
  <c r="I95" i="25"/>
  <c r="J95" i="25" s="1"/>
  <c r="I94" i="25"/>
  <c r="J94" i="25" s="1"/>
  <c r="I93" i="25"/>
  <c r="J93" i="25" s="1"/>
  <c r="I92" i="25"/>
  <c r="J92" i="25" s="1"/>
  <c r="I91" i="25"/>
  <c r="J91" i="25" s="1"/>
  <c r="I90" i="25"/>
  <c r="J90" i="25" s="1"/>
  <c r="I89" i="25"/>
  <c r="J89" i="25" s="1"/>
  <c r="I88" i="25"/>
  <c r="J88" i="25" s="1"/>
  <c r="I87" i="25"/>
  <c r="J87" i="25" s="1"/>
  <c r="I86" i="25"/>
  <c r="J86" i="25" s="1"/>
  <c r="I85" i="25"/>
  <c r="J85" i="25" s="1"/>
  <c r="I84" i="25"/>
  <c r="J84" i="25" s="1"/>
  <c r="I83" i="25"/>
  <c r="J83" i="25" s="1"/>
  <c r="I82" i="25"/>
  <c r="J82" i="25" s="1"/>
  <c r="I81" i="25"/>
  <c r="J81" i="25" s="1"/>
  <c r="I80" i="25"/>
  <c r="J80" i="25" s="1"/>
  <c r="I79" i="25"/>
  <c r="J79" i="25" s="1"/>
  <c r="I78" i="25"/>
  <c r="J78" i="25" s="1"/>
  <c r="I77" i="25"/>
  <c r="J77" i="25" s="1"/>
  <c r="I76" i="25"/>
  <c r="J76" i="25" s="1"/>
  <c r="I75" i="25"/>
  <c r="J75" i="25" s="1"/>
  <c r="I74" i="25"/>
  <c r="J74" i="25" s="1"/>
  <c r="I73" i="25"/>
  <c r="J73" i="25" s="1"/>
  <c r="I72" i="25"/>
  <c r="J72" i="25" s="1"/>
  <c r="I71" i="25"/>
  <c r="J71" i="25" s="1"/>
  <c r="I70" i="25"/>
  <c r="J70" i="25" s="1"/>
  <c r="I69" i="25"/>
  <c r="J69" i="25" s="1"/>
  <c r="I68" i="25"/>
  <c r="J68" i="25" s="1"/>
  <c r="I67" i="25"/>
  <c r="J67" i="25" s="1"/>
  <c r="I66" i="25"/>
  <c r="J66" i="25" s="1"/>
  <c r="I65" i="25"/>
  <c r="J65" i="25" s="1"/>
  <c r="I64" i="25"/>
  <c r="J64" i="25" s="1"/>
  <c r="I63" i="25"/>
  <c r="J63" i="25" s="1"/>
  <c r="I62" i="25"/>
  <c r="J62" i="25" s="1"/>
  <c r="I61" i="25"/>
  <c r="J61" i="25" s="1"/>
  <c r="I60" i="25"/>
  <c r="J60" i="25" s="1"/>
  <c r="I59" i="25"/>
  <c r="J59" i="25" s="1"/>
  <c r="I58" i="25"/>
  <c r="J58" i="25" s="1"/>
  <c r="I57" i="25"/>
  <c r="J57" i="25" s="1"/>
  <c r="I56" i="25"/>
  <c r="J56" i="25" s="1"/>
  <c r="I55" i="25"/>
  <c r="J55" i="25" s="1"/>
  <c r="I54" i="25"/>
  <c r="J54" i="25" s="1"/>
  <c r="I53" i="25"/>
  <c r="J53" i="25" s="1"/>
  <c r="I52" i="25"/>
  <c r="J52" i="25" s="1"/>
  <c r="I51" i="25"/>
  <c r="J51" i="25" s="1"/>
  <c r="I50" i="25"/>
  <c r="J50" i="25" s="1"/>
  <c r="I49" i="25"/>
  <c r="J49" i="25" s="1"/>
  <c r="I48" i="25"/>
  <c r="J48" i="25" s="1"/>
  <c r="I47" i="25"/>
  <c r="J47" i="25" s="1"/>
  <c r="I46" i="25"/>
  <c r="J46" i="25" s="1"/>
  <c r="I45" i="25"/>
  <c r="J45" i="25" s="1"/>
  <c r="I44" i="25"/>
  <c r="J44" i="25" s="1"/>
  <c r="I43" i="25"/>
  <c r="J43" i="25" s="1"/>
  <c r="I42" i="25"/>
  <c r="J42" i="25" s="1"/>
  <c r="I41" i="25"/>
  <c r="J41" i="25" s="1"/>
  <c r="I40" i="25"/>
  <c r="J40" i="25" s="1"/>
  <c r="I39" i="25"/>
  <c r="J39" i="25" s="1"/>
  <c r="I38" i="25"/>
  <c r="J38" i="25" s="1"/>
  <c r="I37" i="25"/>
  <c r="J37" i="25" s="1"/>
  <c r="I36" i="25"/>
  <c r="J36" i="25" s="1"/>
  <c r="I35" i="25"/>
  <c r="J35" i="25" s="1"/>
  <c r="I34" i="25"/>
  <c r="J34" i="25" s="1"/>
  <c r="I33" i="25"/>
  <c r="J33" i="25" s="1"/>
  <c r="I32" i="25"/>
  <c r="J32" i="25" s="1"/>
  <c r="I31" i="25"/>
  <c r="J31" i="25" s="1"/>
  <c r="I30" i="25"/>
  <c r="J30" i="25" s="1"/>
  <c r="I29" i="25"/>
  <c r="J29" i="25" s="1"/>
  <c r="I28" i="25"/>
  <c r="J28" i="25" s="1"/>
  <c r="I27" i="25"/>
  <c r="J27" i="25" s="1"/>
  <c r="I26" i="25"/>
  <c r="J26" i="25" s="1"/>
  <c r="I25" i="25"/>
  <c r="J25" i="25" s="1"/>
  <c r="I24" i="25"/>
  <c r="J24" i="25" s="1"/>
  <c r="I99" i="24"/>
  <c r="J99" i="24" s="1"/>
  <c r="I98" i="24"/>
  <c r="J98" i="24" s="1"/>
  <c r="I97" i="24"/>
  <c r="J97" i="24" s="1"/>
  <c r="I96" i="24"/>
  <c r="J96" i="24" s="1"/>
  <c r="I95" i="24"/>
  <c r="J95" i="24" s="1"/>
  <c r="I94" i="24"/>
  <c r="J94" i="24" s="1"/>
  <c r="I93" i="24"/>
  <c r="J93" i="24" s="1"/>
  <c r="I92" i="24"/>
  <c r="J92" i="24" s="1"/>
  <c r="I91" i="24"/>
  <c r="J91" i="24" s="1"/>
  <c r="I90" i="24"/>
  <c r="J90" i="24" s="1"/>
  <c r="I89" i="24"/>
  <c r="J89" i="24" s="1"/>
  <c r="I88" i="24"/>
  <c r="J88" i="24" s="1"/>
  <c r="I87" i="24"/>
  <c r="J87" i="24" s="1"/>
  <c r="I86" i="24"/>
  <c r="J86" i="24" s="1"/>
  <c r="I85" i="24"/>
  <c r="J85" i="24" s="1"/>
  <c r="I84" i="24"/>
  <c r="J84" i="24" s="1"/>
  <c r="I83" i="24"/>
  <c r="J83" i="24" s="1"/>
  <c r="I82" i="24"/>
  <c r="J82" i="24" s="1"/>
  <c r="I81" i="24"/>
  <c r="J81" i="24" s="1"/>
  <c r="I80" i="24"/>
  <c r="J80" i="24" s="1"/>
  <c r="I79" i="24"/>
  <c r="J79" i="24" s="1"/>
  <c r="I78" i="24"/>
  <c r="J78" i="24" s="1"/>
  <c r="I77" i="24"/>
  <c r="J77" i="24" s="1"/>
  <c r="I76" i="24"/>
  <c r="J76" i="24" s="1"/>
  <c r="I75" i="24"/>
  <c r="J75" i="24" s="1"/>
  <c r="I74" i="24"/>
  <c r="J74" i="24" s="1"/>
  <c r="I73" i="24"/>
  <c r="J73" i="24" s="1"/>
  <c r="I72" i="24"/>
  <c r="J72" i="24" s="1"/>
  <c r="I71" i="24"/>
  <c r="J71" i="24" s="1"/>
  <c r="I70" i="24"/>
  <c r="J70" i="24" s="1"/>
  <c r="I69" i="24"/>
  <c r="J69" i="24" s="1"/>
  <c r="I68" i="24"/>
  <c r="J68" i="24" s="1"/>
  <c r="I67" i="24"/>
  <c r="J67" i="24" s="1"/>
  <c r="I66" i="24"/>
  <c r="J66" i="24" s="1"/>
  <c r="I65" i="24"/>
  <c r="J65" i="24" s="1"/>
  <c r="I64" i="24"/>
  <c r="J64" i="24" s="1"/>
  <c r="I63" i="24"/>
  <c r="J63" i="24" s="1"/>
  <c r="I62" i="24"/>
  <c r="J62" i="24" s="1"/>
  <c r="I61" i="24"/>
  <c r="J61" i="24" s="1"/>
  <c r="I60" i="24"/>
  <c r="J60" i="24" s="1"/>
  <c r="I6" i="24"/>
  <c r="J6" i="24" s="1"/>
  <c r="I42" i="24"/>
  <c r="J42" i="24" s="1"/>
  <c r="I14" i="24"/>
  <c r="J14" i="24" s="1"/>
  <c r="I15" i="24"/>
  <c r="J15" i="24" s="1"/>
  <c r="I20" i="24"/>
  <c r="J20" i="24" s="1"/>
  <c r="I41" i="24"/>
  <c r="J41" i="24" s="1"/>
  <c r="I44" i="24"/>
  <c r="J44" i="24" s="1"/>
  <c r="I39" i="24"/>
  <c r="J39" i="24" s="1"/>
  <c r="I36" i="24"/>
  <c r="J36" i="24" s="1"/>
  <c r="I31" i="24"/>
  <c r="J31" i="24" s="1"/>
  <c r="I32" i="24"/>
  <c r="J32" i="24" s="1"/>
  <c r="I16" i="24"/>
  <c r="J16" i="24" s="1"/>
  <c r="I9" i="24"/>
  <c r="J9" i="24" s="1"/>
  <c r="I8" i="24"/>
  <c r="J8" i="24" s="1"/>
  <c r="I27" i="24"/>
  <c r="J27" i="24" s="1"/>
  <c r="I12" i="24"/>
  <c r="J12" i="24" s="1"/>
  <c r="I38" i="24"/>
  <c r="J38" i="24" s="1"/>
  <c r="I45" i="24"/>
  <c r="J45" i="24" s="1"/>
  <c r="I5" i="24"/>
  <c r="J5" i="24" s="1"/>
  <c r="M99" i="23"/>
  <c r="N99" i="23" s="1"/>
  <c r="M98" i="23"/>
  <c r="N98" i="23" s="1"/>
  <c r="M97" i="23"/>
  <c r="N97" i="23" s="1"/>
  <c r="M96" i="23"/>
  <c r="N96" i="23" s="1"/>
  <c r="M95" i="23"/>
  <c r="N95" i="23" s="1"/>
  <c r="M94" i="23"/>
  <c r="N94" i="23" s="1"/>
  <c r="M93" i="23"/>
  <c r="N93" i="23" s="1"/>
  <c r="M92" i="23"/>
  <c r="N92" i="23" s="1"/>
  <c r="M91" i="23"/>
  <c r="N91" i="23" s="1"/>
  <c r="M90" i="23"/>
  <c r="N90" i="23" s="1"/>
  <c r="M89" i="23"/>
  <c r="N89" i="23" s="1"/>
  <c r="M88" i="23"/>
  <c r="N88" i="23" s="1"/>
  <c r="M87" i="23"/>
  <c r="N87" i="23" s="1"/>
  <c r="M86" i="23"/>
  <c r="N86" i="23" s="1"/>
  <c r="M85" i="23"/>
  <c r="N85" i="23" s="1"/>
  <c r="M84" i="23"/>
  <c r="N84" i="23" s="1"/>
  <c r="M83" i="23"/>
  <c r="N83" i="23" s="1"/>
  <c r="M82" i="23"/>
  <c r="N82" i="23" s="1"/>
  <c r="M81" i="23"/>
  <c r="N81" i="23" s="1"/>
  <c r="M80" i="23"/>
  <c r="N80" i="23" s="1"/>
  <c r="M79" i="23"/>
  <c r="N79" i="23" s="1"/>
  <c r="M78" i="23"/>
  <c r="N78" i="23" s="1"/>
  <c r="M77" i="23"/>
  <c r="N77" i="23" s="1"/>
  <c r="M76" i="23"/>
  <c r="N76" i="23" s="1"/>
  <c r="M75" i="23"/>
  <c r="N75" i="23" s="1"/>
  <c r="M74" i="23"/>
  <c r="N74" i="23" s="1"/>
  <c r="M73" i="23"/>
  <c r="N73" i="23" s="1"/>
  <c r="M72" i="23"/>
  <c r="N72" i="23" s="1"/>
  <c r="M71" i="23"/>
  <c r="N71" i="23" s="1"/>
  <c r="M70" i="23"/>
  <c r="N70" i="23" s="1"/>
  <c r="M69" i="23"/>
  <c r="N69" i="23" s="1"/>
  <c r="M68" i="23"/>
  <c r="N68" i="23" s="1"/>
  <c r="M67" i="23"/>
  <c r="N67" i="23" s="1"/>
  <c r="M66" i="23"/>
  <c r="N66" i="23" s="1"/>
  <c r="M65" i="23"/>
  <c r="N65" i="23" s="1"/>
  <c r="M64" i="23"/>
  <c r="N64" i="23" s="1"/>
  <c r="M63" i="23"/>
  <c r="N63" i="23" s="1"/>
  <c r="M62" i="23"/>
  <c r="N62" i="23" s="1"/>
  <c r="M61" i="23"/>
  <c r="N61" i="23" s="1"/>
  <c r="M60" i="23"/>
  <c r="N60" i="23" s="1"/>
  <c r="M59" i="23"/>
  <c r="N59" i="23" s="1"/>
  <c r="M58" i="23"/>
  <c r="N58" i="23" s="1"/>
  <c r="M57" i="23"/>
  <c r="N57" i="23" s="1"/>
  <c r="M56" i="23"/>
  <c r="N56" i="23" s="1"/>
  <c r="M55" i="23"/>
  <c r="N55" i="23" s="1"/>
  <c r="M54" i="23"/>
  <c r="N54" i="23" s="1"/>
  <c r="M53" i="23"/>
  <c r="N53" i="23" s="1"/>
  <c r="M52" i="23"/>
  <c r="N52" i="23" s="1"/>
  <c r="M51" i="23"/>
  <c r="N51" i="23" s="1"/>
  <c r="M50" i="23"/>
  <c r="N50" i="23" s="1"/>
  <c r="M49" i="23"/>
  <c r="N49" i="23" s="1"/>
  <c r="M48" i="23"/>
  <c r="N48" i="23" s="1"/>
  <c r="M47" i="23"/>
  <c r="N47" i="23" s="1"/>
  <c r="M41" i="23"/>
  <c r="N41" i="23" s="1"/>
  <c r="M40" i="23"/>
  <c r="N40" i="23" s="1"/>
  <c r="M37" i="23"/>
  <c r="N37" i="23" s="1"/>
  <c r="M36" i="23"/>
  <c r="N36" i="23" s="1"/>
  <c r="M35" i="23"/>
  <c r="N35" i="23" s="1"/>
  <c r="M29" i="23"/>
  <c r="N29" i="23" s="1"/>
  <c r="M28" i="23"/>
  <c r="N28" i="23" s="1"/>
  <c r="M27" i="23"/>
  <c r="N27" i="23" s="1"/>
  <c r="M26" i="23"/>
  <c r="N26" i="23" s="1"/>
  <c r="M25" i="23"/>
  <c r="N25" i="23" s="1"/>
  <c r="M24" i="23"/>
  <c r="N24" i="23" s="1"/>
  <c r="M23" i="23"/>
  <c r="N23" i="23" s="1"/>
  <c r="M22" i="23"/>
  <c r="N22" i="23" s="1"/>
  <c r="M21" i="23"/>
  <c r="N21" i="23" s="1"/>
  <c r="M17" i="23"/>
  <c r="N17" i="23" s="1"/>
  <c r="M16" i="23"/>
  <c r="N16" i="23" s="1"/>
  <c r="M15" i="23"/>
  <c r="N15" i="23" s="1"/>
  <c r="M14" i="23"/>
  <c r="N14" i="23" s="1"/>
  <c r="M11" i="23"/>
  <c r="N11" i="23" s="1"/>
  <c r="M8" i="23"/>
  <c r="N8" i="23" s="1"/>
  <c r="M46" i="23"/>
  <c r="N46" i="23" s="1"/>
  <c r="M45" i="23"/>
  <c r="N45" i="23" s="1"/>
  <c r="M44" i="23"/>
  <c r="N44" i="23" s="1"/>
  <c r="M43" i="23"/>
  <c r="N43" i="23" s="1"/>
  <c r="M42" i="23"/>
  <c r="N42" i="23" s="1"/>
  <c r="M39" i="23"/>
  <c r="N39" i="23" s="1"/>
  <c r="M38" i="23"/>
  <c r="N38" i="23" s="1"/>
  <c r="M34" i="23"/>
  <c r="N34" i="23" s="1"/>
  <c r="M33" i="23"/>
  <c r="N33" i="23" s="1"/>
  <c r="M32" i="23"/>
  <c r="N32" i="23" s="1"/>
  <c r="M31" i="23"/>
  <c r="N31" i="23" s="1"/>
  <c r="M30" i="23"/>
  <c r="N30" i="23" s="1"/>
  <c r="M20" i="23"/>
  <c r="N20" i="23" s="1"/>
  <c r="M19" i="23"/>
  <c r="N19" i="23" s="1"/>
  <c r="M18" i="23"/>
  <c r="N18" i="23" s="1"/>
  <c r="M13" i="23"/>
  <c r="N13" i="23" s="1"/>
  <c r="M12" i="23"/>
  <c r="N12" i="23" s="1"/>
  <c r="M10" i="23"/>
  <c r="N10" i="23" s="1"/>
  <c r="M6" i="23"/>
  <c r="N6" i="23" s="1"/>
  <c r="M7" i="23"/>
  <c r="N7" i="23" s="1"/>
  <c r="M5" i="23"/>
  <c r="N5" i="23" s="1"/>
  <c r="M9" i="23"/>
  <c r="N9" i="23" s="1"/>
  <c r="M4" i="23"/>
  <c r="N4" i="23" s="1"/>
  <c r="O37" i="22"/>
  <c r="O13" i="22"/>
  <c r="O10" i="22"/>
  <c r="O5" i="22"/>
  <c r="O21" i="22"/>
  <c r="O27" i="22"/>
  <c r="O22" i="22"/>
  <c r="O17" i="22"/>
  <c r="O24" i="22"/>
  <c r="O18" i="22"/>
  <c r="O11" i="22"/>
  <c r="O31" i="22"/>
  <c r="O38" i="22"/>
  <c r="O19" i="22"/>
  <c r="O28" i="22"/>
  <c r="O6" i="22"/>
  <c r="O35" i="22"/>
  <c r="O20" i="22"/>
  <c r="O32" i="22"/>
  <c r="O39" i="22"/>
  <c r="O45" i="22"/>
  <c r="O7" i="22"/>
  <c r="O40" i="22"/>
  <c r="O33" i="22"/>
  <c r="O15" i="22"/>
  <c r="O29" i="22"/>
  <c r="O30" i="22"/>
  <c r="O41" i="22"/>
  <c r="O36" i="22"/>
  <c r="O12" i="22"/>
  <c r="O42" i="22"/>
  <c r="O25" i="22"/>
  <c r="O44" i="22"/>
  <c r="O43" i="22"/>
  <c r="O26" i="22"/>
  <c r="O23" i="22"/>
  <c r="O8" i="22"/>
  <c r="O16" i="22"/>
  <c r="O4" i="22"/>
  <c r="O9" i="22"/>
  <c r="O34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O78" i="22"/>
  <c r="O79" i="22"/>
  <c r="O80" i="22"/>
  <c r="O81" i="22"/>
  <c r="O82" i="22"/>
  <c r="O83" i="22"/>
  <c r="O84" i="22"/>
  <c r="O85" i="22"/>
  <c r="O86" i="22"/>
  <c r="O87" i="22"/>
  <c r="O88" i="22"/>
  <c r="O89" i="22"/>
  <c r="O90" i="22"/>
  <c r="O91" i="22"/>
  <c r="O92" i="22"/>
  <c r="O93" i="22"/>
  <c r="O94" i="22"/>
  <c r="P13" i="22" l="1"/>
  <c r="P10" i="22"/>
  <c r="P5" i="22"/>
  <c r="P21" i="22"/>
  <c r="P27" i="22"/>
  <c r="P22" i="22"/>
  <c r="P17" i="22"/>
  <c r="P24" i="22"/>
  <c r="P18" i="22"/>
  <c r="P11" i="22"/>
  <c r="P31" i="22"/>
  <c r="P38" i="22"/>
  <c r="P19" i="22"/>
  <c r="P28" i="22"/>
  <c r="P6" i="22"/>
  <c r="P35" i="22"/>
  <c r="P20" i="22"/>
  <c r="P32" i="22"/>
  <c r="P39" i="22"/>
  <c r="P45" i="22"/>
  <c r="P7" i="22"/>
  <c r="P40" i="22"/>
  <c r="P33" i="22"/>
  <c r="P15" i="22"/>
  <c r="P29" i="22"/>
  <c r="P30" i="22"/>
  <c r="P41" i="22"/>
  <c r="P36" i="22"/>
  <c r="P12" i="22"/>
  <c r="P42" i="22"/>
  <c r="P25" i="22"/>
  <c r="P44" i="22"/>
  <c r="P43" i="22"/>
  <c r="P26" i="22"/>
  <c r="P23" i="22"/>
  <c r="P8" i="22"/>
  <c r="P16" i="22"/>
  <c r="P4" i="22"/>
  <c r="P9" i="22"/>
  <c r="P34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5" i="22"/>
  <c r="P86" i="22"/>
  <c r="P87" i="22"/>
  <c r="P88" i="22"/>
  <c r="P89" i="22"/>
  <c r="P90" i="22"/>
  <c r="P91" i="22"/>
  <c r="P92" i="22"/>
  <c r="P93" i="22"/>
  <c r="P94" i="22"/>
  <c r="P37" i="22" l="1"/>
</calcChain>
</file>

<file path=xl/sharedStrings.xml><?xml version="1.0" encoding="utf-8"?>
<sst xmlns="http://schemas.openxmlformats.org/spreadsheetml/2006/main" count="1308" uniqueCount="295">
  <si>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</si>
  <si>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</si>
  <si>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</si>
  <si>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</si>
  <si>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</si>
  <si>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</si>
  <si>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</si>
  <si>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</si>
  <si>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</si>
  <si>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Предварительные результаты школьного этапа всероссийской олимпиады школьников 2024 года по литературе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</si>
  <si>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</si>
  <si>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</si>
  <si>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</si>
  <si>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</si>
  <si>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</si>
  <si>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</si>
  <si>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</si>
  <si>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</si>
  <si>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Зад. 9</t>
  </si>
  <si>
    <t>6 класс</t>
  </si>
  <si>
    <t>7 класс</t>
  </si>
  <si>
    <t>8 класс</t>
  </si>
  <si>
    <t>9 класс</t>
  </si>
  <si>
    <t>10 класс</t>
  </si>
  <si>
    <t>11 класс</t>
  </si>
  <si>
    <t>Кожинова Алина Андреевна</t>
  </si>
  <si>
    <t>Коврижных Людмила Сергеевна</t>
  </si>
  <si>
    <t>победитель</t>
  </si>
  <si>
    <t>Шабло Альвина Эдуардовна</t>
  </si>
  <si>
    <t>участник</t>
  </si>
  <si>
    <t>Щербакова Виктория Валентиновна</t>
  </si>
  <si>
    <t>Закудовская Полина Денисовна</t>
  </si>
  <si>
    <t>Шпис Артём Сергеевич</t>
  </si>
  <si>
    <t>Федотов Артём Викторович</t>
  </si>
  <si>
    <t>Слотина Елизавета Андреевна</t>
  </si>
  <si>
    <t>Орлов Матвей Витальевич</t>
  </si>
  <si>
    <t>Павлюкова Алина Евгеньевна</t>
  </si>
  <si>
    <t>Новикова Елизавета Андреевна</t>
  </si>
  <si>
    <t>Воронежский Дмитрий Максимович</t>
  </si>
  <si>
    <t>Анисимова Елизавета Ивановна</t>
  </si>
  <si>
    <t>Кол Никита Иванович</t>
  </si>
  <si>
    <t>Токмаков Семён Юрьевич</t>
  </si>
  <si>
    <t>Грофман Данил Евгеньевич</t>
  </si>
  <si>
    <t>Плясецкая Диана Александровна</t>
  </si>
  <si>
    <t>Щипанова Софья Игоревна</t>
  </si>
  <si>
    <t>Шумский Максимилиан Сергеевич</t>
  </si>
  <si>
    <t>Березниченко Маргарита Максимовна</t>
  </si>
  <si>
    <t>Степанов Виктор Владимирович</t>
  </si>
  <si>
    <t>Вьюшкова Варвара Александровна</t>
  </si>
  <si>
    <t>Мухаметшин Матвей Васильевич</t>
  </si>
  <si>
    <t>Усманов Алмазбек Нурланбекович</t>
  </si>
  <si>
    <t>Джумабаев Нурислам Мурадбекович</t>
  </si>
  <si>
    <t>Лагетко Борис Яросавович</t>
  </si>
  <si>
    <t>Ильинская Татьяна Евгеньевна</t>
  </si>
  <si>
    <t>Лантратова Мария Дмитриевна</t>
  </si>
  <si>
    <t>Мунасипов Димир Вадимович</t>
  </si>
  <si>
    <t>Усманова Мээрим Нурлановна</t>
  </si>
  <si>
    <t>Балтабаев Марсель Абдилазизович</t>
  </si>
  <si>
    <t>Толубаев Айбола</t>
  </si>
  <si>
    <t>Иващенко Вероника Петровна</t>
  </si>
  <si>
    <t>Мирошник Юрий Леонидович</t>
  </si>
  <si>
    <t>Вакилова Карина Раилевна</t>
  </si>
  <si>
    <t>Каширцева Алина Игоревна</t>
  </si>
  <si>
    <t>Райхерт Богдан Андреевич</t>
  </si>
  <si>
    <t>Голубицкий Святослав Алексеевич</t>
  </si>
  <si>
    <t>Малахов Сергей Юрьевич</t>
  </si>
  <si>
    <t>Лысова Анна-Анжелика Алексеевна</t>
  </si>
  <si>
    <t>Ганин Тимур Антонович</t>
  </si>
  <si>
    <t>Водопьянова Дарья Сергеевна</t>
  </si>
  <si>
    <t>Петрова Софья Владимировна</t>
  </si>
  <si>
    <t>Денисенко Дмитрий Андреевич</t>
  </si>
  <si>
    <t>Паламарчук Анна Ивановна</t>
  </si>
  <si>
    <t>Анискевич Елизавета Михайловна</t>
  </si>
  <si>
    <t>11а</t>
  </si>
  <si>
    <t>Афанасьева Елизавета Александровна</t>
  </si>
  <si>
    <t>Базунов Сергей Андреевич</t>
  </si>
  <si>
    <t>Баталов Дмитрий Сергеевич</t>
  </si>
  <si>
    <t>Иванова Юлия Васильевна</t>
  </si>
  <si>
    <t>Каширцева Анна Игоревна</t>
  </si>
  <si>
    <t>Конотоп Илья Евгеньевич</t>
  </si>
  <si>
    <t>Косьяненко Роман Александрович</t>
  </si>
  <si>
    <t>Кузнецов Антон Игоревич</t>
  </si>
  <si>
    <t>Лысенко Александр Евгеньевич</t>
  </si>
  <si>
    <t>Михайлов Владислав Евгеньевич</t>
  </si>
  <si>
    <t>Осокин Дмитрий Сергеевич</t>
  </si>
  <si>
    <t>Соколова Мария Алексеевна</t>
  </si>
  <si>
    <t>Топорков Иван Андреевич</t>
  </si>
  <si>
    <t>Хабибулин Руслан Романович</t>
  </si>
  <si>
    <t>Хамитов Руслан Рамазанович</t>
  </si>
  <si>
    <t>Чаус Иван Александрович</t>
  </si>
  <si>
    <t>Балакишиева Милана Балакишиевна</t>
  </si>
  <si>
    <t>7а</t>
  </si>
  <si>
    <t>Стёпина Ирина Ивановна</t>
  </si>
  <si>
    <t>Васеленюк Елизавета Вячеславовна</t>
  </si>
  <si>
    <t>Гусейнов Гасан Бахрузович</t>
  </si>
  <si>
    <t>Домашних Валерия Артемовна</t>
  </si>
  <si>
    <t>Жодошов Нурислам Мирсаидович</t>
  </si>
  <si>
    <t>Кисиль Егор Андреевич</t>
  </si>
  <si>
    <t>Ключников Денис Вадимович</t>
  </si>
  <si>
    <t>Косьяненко Дмитрий Александрович</t>
  </si>
  <si>
    <t>Лавриненко Александр Антонович</t>
  </si>
  <si>
    <t>Орешкин Дмитрий Алексеевич</t>
  </si>
  <si>
    <t>Петрова Анна Дмитриевна</t>
  </si>
  <si>
    <t>Резниченко Виктория Александровна</t>
  </si>
  <si>
    <t>Ромашкин Вадим Витальевич</t>
  </si>
  <si>
    <t>Садыков Байель Бахадырович</t>
  </si>
  <si>
    <t>Семенова Ульяна Сергеевна</t>
  </si>
  <si>
    <t>Филимонов Андрей Андреевич</t>
  </si>
  <si>
    <t>Хасанов Тимур Алижонович</t>
  </si>
  <si>
    <t>Щукина Анастасия Валерьевна</t>
  </si>
  <si>
    <t>Юсуфов Йусуф Новруз оглы</t>
  </si>
  <si>
    <t>Шевчук Анастасия Евгеньевна</t>
  </si>
  <si>
    <t>8а</t>
  </si>
  <si>
    <t>Битиева Эмма Юрьевна</t>
  </si>
  <si>
    <t>Сергушкина Виктория Евгеньевна</t>
  </si>
  <si>
    <t>Цыганков Владислав Алексеевич</t>
  </si>
  <si>
    <t>Софронова Надежда Константиновна</t>
  </si>
  <si>
    <t>8б</t>
  </si>
  <si>
    <t>Степанец Милана Евгеньевна</t>
  </si>
  <si>
    <t>Тумакова Елизавета Сергеевна</t>
  </si>
  <si>
    <t>Максимова Дарина Евгеньевна</t>
  </si>
  <si>
    <t>Лавриненко Владислав Антонович</t>
  </si>
  <si>
    <t>Залалтдинов Тимофей Дмитриевич</t>
  </si>
  <si>
    <t>Храпаль Никита Антонович</t>
  </si>
  <si>
    <t>Старкова Александра Васильевна</t>
  </si>
  <si>
    <t>Паламарчук Татьяна Ивановна</t>
  </si>
  <si>
    <t>Мерлушкин Александр Олегович</t>
  </si>
  <si>
    <t>Бондаренко Кира Максимовна</t>
  </si>
  <si>
    <t>Асимонесу Николай Юрьевич</t>
  </si>
  <si>
    <t>Чепок Милана Борисовна</t>
  </si>
  <si>
    <t>Потийко Александра Сергеевна</t>
  </si>
  <si>
    <t>Смирнова Анастасия Александровна</t>
  </si>
  <si>
    <t>Терехов Мурад Артурович</t>
  </si>
  <si>
    <t>Бинятова Аида Насирага кызы</t>
  </si>
  <si>
    <t>Шморик Таисия Сергеевна</t>
  </si>
  <si>
    <t>Барышников Даниил Олегович</t>
  </si>
  <si>
    <t>Саламатова Ирина Сладимировна</t>
  </si>
  <si>
    <t>Гаврилов Вавдим Владимирович</t>
  </si>
  <si>
    <t>Саламатова Ирина Владимировна</t>
  </si>
  <si>
    <t>Таймаматов Нуртилек Бакытбекович</t>
  </si>
  <si>
    <t>Столярков Иван Владимирович</t>
  </si>
  <si>
    <t>Плотников Сергей Алексеевич</t>
  </si>
  <si>
    <t>Шибанов Андрей Алексеевич</t>
  </si>
  <si>
    <t>Венгренюк Кирилл Дмитриевич</t>
  </si>
  <si>
    <t>Комаров Даниил Алексеевич</t>
  </si>
  <si>
    <t>Кочержинский Богдан Андреевич</t>
  </si>
  <si>
    <t>Большепаев Савелий Денисович</t>
  </si>
  <si>
    <t>7в</t>
  </si>
  <si>
    <t>Шихов Матвей Сергеевич</t>
  </si>
  <si>
    <t>Лебедев Сергей Вячеславович</t>
  </si>
  <si>
    <t>Шалыгина Дарья Руслановна</t>
  </si>
  <si>
    <t>Каримова Камила Марселевна</t>
  </si>
  <si>
    <t>Мочалов Александр Андреевич</t>
  </si>
  <si>
    <t>Феткуллин Артур Азатович</t>
  </si>
  <si>
    <t>Зыкова Мария Юрьевна</t>
  </si>
  <si>
    <t>Мозалев Артем Евгеньевич</t>
  </si>
  <si>
    <t>Назаров Евгений Юрьевич</t>
  </si>
  <si>
    <t>Романов Вениамин Андреевич</t>
  </si>
  <si>
    <t>Александровский Вадим Борисович</t>
  </si>
  <si>
    <t>гв</t>
  </si>
  <si>
    <t>Волков Виктор Алексеевич</t>
  </si>
  <si>
    <t>Ересько Сергей Эдуардович</t>
  </si>
  <si>
    <t>Мокрушин Артем Сергеевич</t>
  </si>
  <si>
    <t>Чаповский Матвей Александрович</t>
  </si>
  <si>
    <t>Венгренюк Алина Дмитриевна</t>
  </si>
  <si>
    <t>6а</t>
  </si>
  <si>
    <t>Ковхута Марк Игоревич</t>
  </si>
  <si>
    <t>Сейтбекова МадинаОмурбековна</t>
  </si>
  <si>
    <t>Аксенова Полина Сергеевна</t>
  </si>
  <si>
    <t>Михасюк Мария Дмитриевна</t>
  </si>
  <si>
    <t>Микерина Ника Николаевна</t>
  </si>
  <si>
    <t xml:space="preserve"> АфонинМатвей Владимирович</t>
  </si>
  <si>
    <t>Артеменко Ксения Олеговна</t>
  </si>
  <si>
    <t>Водотыка Богдана Олеговна</t>
  </si>
  <si>
    <t>Залалтдинов МатвейДмитриевич</t>
  </si>
  <si>
    <t>Цыганок Матвей Валентинович</t>
  </si>
  <si>
    <t>Андрианов Илья Алексеевич</t>
  </si>
  <si>
    <t>Жуков Георгий Константинович</t>
  </si>
  <si>
    <t>Кучерук Диана Александровна</t>
  </si>
  <si>
    <t>Николаев Егор Валерьевич</t>
  </si>
  <si>
    <t>Юнусов Шамимль Новруз оглы</t>
  </si>
  <si>
    <t>Ясин Илья Николаевич</t>
  </si>
  <si>
    <t>Баглюк Полина Сергеевна</t>
  </si>
  <si>
    <t>Вихров Степан Игоревич</t>
  </si>
  <si>
    <t>Еремина Дарья Михайловна</t>
  </si>
  <si>
    <t>Коготков Дмитрий Вячеславович</t>
  </si>
  <si>
    <t>Смертимн Егор Павлович</t>
  </si>
  <si>
    <t>Федорова Алевтина Никитична</t>
  </si>
  <si>
    <t>Самсонова вероника Сергеевна</t>
  </si>
  <si>
    <t>6б</t>
  </si>
  <si>
    <t>Евмененко Варвара Дмитриевна</t>
  </si>
  <si>
    <t>Заам Анастасия Дмитриевна</t>
  </si>
  <si>
    <t>Сытнюк Валентина Дмимтриевна</t>
  </si>
  <si>
    <t>Колозей Анна Михайловна</t>
  </si>
  <si>
    <t>Усманов ЭмилНурланбекович</t>
  </si>
  <si>
    <t>Абдурахманова Лейла Эльхан кызы</t>
  </si>
  <si>
    <t>Данисюк Анна Вавлерьевна</t>
  </si>
  <si>
    <t>Христюк Максим Андреевич</t>
  </si>
  <si>
    <t>Яковлева Виталия Александровна</t>
  </si>
  <si>
    <t>Акматалиев Алихан</t>
  </si>
  <si>
    <t>Афонин Руслан Максимович</t>
  </si>
  <si>
    <t>Гусев Константин Евгеньевич</t>
  </si>
  <si>
    <t>Денисенко София Андреевна</t>
  </si>
  <si>
    <t>Сысоев Максим Артемович</t>
  </si>
  <si>
    <t>Галимьянов Максим Денисович</t>
  </si>
  <si>
    <t>Дранкова Аленка Сергеевна</t>
  </si>
  <si>
    <t>Комаров Ярослав Николаевич</t>
  </si>
  <si>
    <t>Красноперов Алексей Вячеславович</t>
  </si>
  <si>
    <t>Коллеров Константин Павлович</t>
  </si>
  <si>
    <t>Тарасов Николай Никитич</t>
  </si>
  <si>
    <t>МОУ "СОШ № 14" г. Воркуты</t>
  </si>
  <si>
    <t>Булгаков Дмитрий Александрович</t>
  </si>
  <si>
    <t>5а</t>
  </si>
  <si>
    <t>Малинина Марина Федоровна</t>
  </si>
  <si>
    <t>Бадеева Елизавета Альбертовна</t>
  </si>
  <si>
    <t>Савенкова Мирослава Артемовна</t>
  </si>
  <si>
    <t>Пашин Дмитрий Алексеевич</t>
  </si>
  <si>
    <t>Гришин-Федотов Леонид Михайлович</t>
  </si>
  <si>
    <t>5б</t>
  </si>
  <si>
    <t>Янгасова Мария Антоновна</t>
  </si>
  <si>
    <t>Глушков Евгений Дмитриевич</t>
  </si>
  <si>
    <t>Амельченкова Милана Максимовна</t>
  </si>
  <si>
    <t>Качарова Анна Демидовна</t>
  </si>
  <si>
    <t>Шагалов Савелий Максимович</t>
  </si>
  <si>
    <t>Цветкова Милена Дмитриевна</t>
  </si>
  <si>
    <t>Дулчи Егор Михайлович</t>
  </si>
  <si>
    <t>Курбанов Тимур Владиславович</t>
  </si>
  <si>
    <t>Попов Дмитрий Вячеславович</t>
  </si>
  <si>
    <t>Тимофеев Владислав Аркадьевич</t>
  </si>
  <si>
    <t>5в</t>
  </si>
  <si>
    <t>Руссова Полина Романовна</t>
  </si>
  <si>
    <t>Новиков Илья Сергеевич</t>
  </si>
  <si>
    <t>Самидинова Мадина Дастанбековна</t>
  </si>
  <si>
    <t>Фирсов Сергей Сергеевич</t>
  </si>
  <si>
    <t>Давыдов Дмитрий Иванович</t>
  </si>
  <si>
    <t>Ильязов Данияр Рамилевич</t>
  </si>
  <si>
    <t>Шпис Валерия Сергеевна</t>
  </si>
  <si>
    <t>Матвеев Семен Андреевич</t>
  </si>
  <si>
    <t>Кузнецов Савелий Алексеевич</t>
  </si>
  <si>
    <t>Ландик Арина Романовна</t>
  </si>
  <si>
    <t>Малахов Андрей Юрьевич</t>
  </si>
  <si>
    <t>Фазылов Эмиль Тимурович</t>
  </si>
  <si>
    <t>Соловьев Семен Иванович</t>
  </si>
  <si>
    <t>Бурянин Арсений Игоревич</t>
  </si>
  <si>
    <t>Гиневский Константин Русланович</t>
  </si>
  <si>
    <t>Слепченко Кирилл Андреевич</t>
  </si>
  <si>
    <t>Черных Карина Юрьевна</t>
  </si>
  <si>
    <t>Афанасьев Глеб Олегович</t>
  </si>
  <si>
    <t>Иванов Матвей Александрович</t>
  </si>
  <si>
    <t>Щипанова Маргарита Игоревна</t>
  </si>
  <si>
    <t>Игошина Татьяна Николаевна</t>
  </si>
  <si>
    <t>Скородумов Данил Александрович</t>
  </si>
  <si>
    <t>Орлов Данил Витальевич</t>
  </si>
  <si>
    <t>Мочалов Владислав Андреевич</t>
  </si>
  <si>
    <t>Тазетдинов Радмир Ильнурович</t>
  </si>
  <si>
    <t>Паламарчук Александра Ивановна</t>
  </si>
  <si>
    <t>7г</t>
  </si>
  <si>
    <t>Ильинский Игорь Евгеньевич</t>
  </si>
  <si>
    <t>Юрченко Александра Евгеньевна</t>
  </si>
  <si>
    <t>Добедин Владислав Алексеевич</t>
  </si>
  <si>
    <t>Рыбалка Назар Алексеевич</t>
  </si>
  <si>
    <t>Христюк Полина Андреевна</t>
  </si>
  <si>
    <t>Малыхина Милена Денисовна</t>
  </si>
  <si>
    <t>Давыдова Кристина Ивановна</t>
  </si>
  <si>
    <t>Засухина Полина Владимировна</t>
  </si>
  <si>
    <t>Жуковский Матвей Павлович</t>
  </si>
  <si>
    <t xml:space="preserve">Хохолкова Полина Дмитриевна </t>
  </si>
  <si>
    <t>Сысоева Ирэна Артемовна</t>
  </si>
  <si>
    <t>Батраченко Елизавета Вадимовна</t>
  </si>
  <si>
    <t>Вындалович Илья Артурович</t>
  </si>
  <si>
    <t>Мурашкин Кирилл Витальевич</t>
  </si>
  <si>
    <t>Арсланов Радмир Фанисович</t>
  </si>
  <si>
    <t>Тарвердиева Камила Фаризовна</t>
  </si>
  <si>
    <t>Голованова Кира Андреевна</t>
  </si>
  <si>
    <t xml:space="preserve">Упорова Ксения Евгеньевна </t>
  </si>
  <si>
    <t>Лынов Сергей Станиславович</t>
  </si>
  <si>
    <t>Лагетко Иван Ярославович</t>
  </si>
  <si>
    <t>7б</t>
  </si>
  <si>
    <t>Зейнетдинов Данил Русланович</t>
  </si>
  <si>
    <t>Блинов Владислав Алексеевич</t>
  </si>
  <si>
    <t>11б</t>
  </si>
  <si>
    <t>призер</t>
  </si>
  <si>
    <t>Плетников Данил Денисович</t>
  </si>
  <si>
    <t>Кузьмина Арина Спартаковна</t>
  </si>
  <si>
    <t>Белокопытов Кирилл Александрович</t>
  </si>
  <si>
    <t>Кудашкина София Владимировна</t>
  </si>
  <si>
    <t>Калиниченко Валерия Александровна</t>
  </si>
  <si>
    <t>Банников Иван Русланович</t>
  </si>
  <si>
    <t>Павленко Владимир Евгеньевич</t>
  </si>
  <si>
    <t>Шиянова Дарья Дмитриевна</t>
  </si>
  <si>
    <t>Симоненко София Витальевна</t>
  </si>
  <si>
    <t>Ведерникова Инга Антоновна</t>
  </si>
  <si>
    <t>Курмашева Диана Сергеевна</t>
  </si>
  <si>
    <t>9б</t>
  </si>
  <si>
    <t>9в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</si>
</sst>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opLeftCell="A17" zoomScale="72" zoomScaleNormal="72" workbookViewId="0">
      <selection activeCell="R28" sqref="R28"/>
    </sheetView>
  </sheetViews>
  <sheetFormatPr defaultColWidth="9.109375" defaultRowHeight="14.4" x14ac:dyDescent="0.3"/>
  <cols>
    <col min="1" max="1" width="40.21875" style="6" customWidth="1"/>
    <col min="2" max="2" width="8.44140625" style="6" bestFit="1" customWidth="1"/>
    <col min="3" max="3" width="7.33203125" style="6" customWidth="1"/>
    <col min="4" max="4" width="33.88671875" style="6" customWidth="1"/>
    <col min="5" max="5" width="34.33203125" style="6" customWidth="1"/>
    <col min="6" max="14" width="6.6640625" style="7" bestFit="1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38</v>
      </c>
    </row>
    <row r="2" spans="1:18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10" t="s">
        <v>4</v>
      </c>
      <c r="P2" s="11" t="s">
        <v>5</v>
      </c>
      <c r="Q2" s="10" t="s">
        <v>6</v>
      </c>
    </row>
    <row r="3" spans="1:18" ht="15.6" x14ac:dyDescent="0.3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3">
      <c r="A4" s="5" t="s">
        <v>250</v>
      </c>
      <c r="B4" s="5">
        <v>40</v>
      </c>
      <c r="C4" s="2" t="s">
        <v>212</v>
      </c>
      <c r="D4" s="18" t="s">
        <v>210</v>
      </c>
      <c r="E4" s="21" t="s">
        <v>213</v>
      </c>
      <c r="F4" s="3">
        <v>2</v>
      </c>
      <c r="G4" s="3">
        <v>1</v>
      </c>
      <c r="H4" s="3">
        <v>4</v>
      </c>
      <c r="I4" s="3">
        <v>3</v>
      </c>
      <c r="J4" s="3">
        <v>0</v>
      </c>
      <c r="K4" s="3">
        <v>2</v>
      </c>
      <c r="L4" s="3">
        <v>4</v>
      </c>
      <c r="M4" s="3">
        <v>2</v>
      </c>
      <c r="N4" s="3">
        <v>3</v>
      </c>
      <c r="O4" s="16">
        <f>IF(SUM(F4:N4)&gt;$R$1, "больше макс!", SUM(F4:N4))</f>
        <v>21</v>
      </c>
      <c r="P4" s="11">
        <f>O4/$R$1</f>
        <v>0.55263157894736847</v>
      </c>
      <c r="Q4" s="4" t="s">
        <v>27</v>
      </c>
    </row>
    <row r="5" spans="1:18" ht="15" customHeight="1" x14ac:dyDescent="0.3">
      <c r="A5" s="5" t="s">
        <v>216</v>
      </c>
      <c r="B5" s="5">
        <v>5</v>
      </c>
      <c r="C5" s="2" t="s">
        <v>212</v>
      </c>
      <c r="D5" s="18" t="s">
        <v>210</v>
      </c>
      <c r="E5" s="21" t="s">
        <v>213</v>
      </c>
      <c r="F5" s="3">
        <v>2</v>
      </c>
      <c r="G5" s="3">
        <v>2</v>
      </c>
      <c r="H5" s="3">
        <v>2</v>
      </c>
      <c r="I5" s="3">
        <v>3</v>
      </c>
      <c r="J5" s="3">
        <v>1</v>
      </c>
      <c r="K5" s="3">
        <v>4</v>
      </c>
      <c r="L5" s="3">
        <v>0</v>
      </c>
      <c r="M5" s="3">
        <v>1</v>
      </c>
      <c r="N5" s="3">
        <v>4</v>
      </c>
      <c r="O5" s="16">
        <f>IF(SUM(F5:N5)&gt;$R$1, "больше макс!", SUM(F5:N5))</f>
        <v>19</v>
      </c>
      <c r="P5" s="11">
        <f>O5/$R$1</f>
        <v>0.5</v>
      </c>
      <c r="Q5" s="4" t="s">
        <v>281</v>
      </c>
    </row>
    <row r="6" spans="1:18" ht="15" customHeight="1" x14ac:dyDescent="0.3">
      <c r="A6" s="5" t="s">
        <v>230</v>
      </c>
      <c r="B6" s="5">
        <v>17</v>
      </c>
      <c r="C6" s="2" t="s">
        <v>212</v>
      </c>
      <c r="D6" s="18" t="s">
        <v>210</v>
      </c>
      <c r="E6" s="21" t="s">
        <v>213</v>
      </c>
      <c r="F6" s="3">
        <v>2</v>
      </c>
      <c r="G6" s="3">
        <v>1</v>
      </c>
      <c r="H6" s="3">
        <v>4</v>
      </c>
      <c r="I6" s="3">
        <v>3</v>
      </c>
      <c r="J6" s="3">
        <v>0</v>
      </c>
      <c r="K6" s="3">
        <v>2</v>
      </c>
      <c r="L6" s="3">
        <v>4</v>
      </c>
      <c r="M6" s="3">
        <v>0</v>
      </c>
      <c r="N6" s="3">
        <v>3</v>
      </c>
      <c r="O6" s="16">
        <f>IF(SUM(F6:N6)&gt;$R$1, "больше макс!", SUM(F6:N6))</f>
        <v>19</v>
      </c>
      <c r="P6" s="11">
        <f>O6/$R$1</f>
        <v>0.5</v>
      </c>
      <c r="Q6" s="4" t="s">
        <v>281</v>
      </c>
    </row>
    <row r="7" spans="1:18" ht="15" customHeight="1" x14ac:dyDescent="0.3">
      <c r="A7" s="5" t="s">
        <v>236</v>
      </c>
      <c r="B7" s="5">
        <v>23</v>
      </c>
      <c r="C7" s="2" t="s">
        <v>212</v>
      </c>
      <c r="D7" s="18" t="s">
        <v>210</v>
      </c>
      <c r="E7" s="21" t="s">
        <v>213</v>
      </c>
      <c r="F7" s="3">
        <v>0</v>
      </c>
      <c r="G7" s="3">
        <v>1</v>
      </c>
      <c r="H7" s="3">
        <v>3</v>
      </c>
      <c r="I7" s="3">
        <v>0</v>
      </c>
      <c r="J7" s="3">
        <v>3</v>
      </c>
      <c r="K7" s="3">
        <v>4</v>
      </c>
      <c r="L7" s="3">
        <v>1</v>
      </c>
      <c r="M7" s="3">
        <v>2</v>
      </c>
      <c r="N7" s="3">
        <v>3</v>
      </c>
      <c r="O7" s="16">
        <f>IF(SUM(F7:N7)&gt;$R$1, "больше макс!", SUM(F7:N7))</f>
        <v>17</v>
      </c>
      <c r="P7" s="11">
        <f>O7/$R$1</f>
        <v>0.44736842105263158</v>
      </c>
      <c r="Q7" s="4" t="s">
        <v>29</v>
      </c>
    </row>
    <row r="8" spans="1:18" ht="15" customHeight="1" x14ac:dyDescent="0.3">
      <c r="A8" s="5" t="s">
        <v>252</v>
      </c>
      <c r="B8" s="5">
        <v>38</v>
      </c>
      <c r="C8" s="2" t="s">
        <v>212</v>
      </c>
      <c r="D8" s="18" t="s">
        <v>210</v>
      </c>
      <c r="E8" s="21" t="s">
        <v>213</v>
      </c>
      <c r="F8" s="3">
        <v>2</v>
      </c>
      <c r="G8" s="3">
        <v>1</v>
      </c>
      <c r="H8" s="3">
        <v>4</v>
      </c>
      <c r="I8" s="3">
        <v>1</v>
      </c>
      <c r="J8" s="3">
        <v>0</v>
      </c>
      <c r="K8" s="3">
        <v>1</v>
      </c>
      <c r="L8" s="3">
        <v>4</v>
      </c>
      <c r="M8" s="3">
        <v>0</v>
      </c>
      <c r="N8" s="3">
        <v>4</v>
      </c>
      <c r="O8" s="16">
        <f>IF(SUM(F8:N8)&gt;$R$1, "больше макс!", SUM(F8:N8))</f>
        <v>17</v>
      </c>
      <c r="P8" s="11">
        <f>O8/$R$1</f>
        <v>0.44736842105263158</v>
      </c>
      <c r="Q8" s="4" t="s">
        <v>29</v>
      </c>
    </row>
    <row r="9" spans="1:18" ht="15" customHeight="1" x14ac:dyDescent="0.3">
      <c r="A9" s="5" t="s">
        <v>249</v>
      </c>
      <c r="B9" s="5">
        <v>41</v>
      </c>
      <c r="C9" s="2" t="s">
        <v>212</v>
      </c>
      <c r="D9" s="18" t="s">
        <v>210</v>
      </c>
      <c r="E9" s="21" t="s">
        <v>213</v>
      </c>
      <c r="F9" s="3">
        <v>0</v>
      </c>
      <c r="G9" s="3">
        <v>1</v>
      </c>
      <c r="H9" s="3">
        <v>3</v>
      </c>
      <c r="I9" s="3">
        <v>0</v>
      </c>
      <c r="J9" s="3">
        <v>3</v>
      </c>
      <c r="K9" s="3">
        <v>3</v>
      </c>
      <c r="L9" s="3">
        <v>2</v>
      </c>
      <c r="M9" s="3">
        <v>2</v>
      </c>
      <c r="N9" s="3">
        <v>3</v>
      </c>
      <c r="O9" s="16">
        <f>IF(SUM(F9:N9)&gt;$R$1, "больше макс!", SUM(F9:N9))</f>
        <v>17</v>
      </c>
      <c r="P9" s="11">
        <f>O9/$R$1</f>
        <v>0.44736842105263158</v>
      </c>
      <c r="Q9" s="4" t="s">
        <v>29</v>
      </c>
    </row>
    <row r="10" spans="1:18" ht="15" customHeight="1" x14ac:dyDescent="0.3">
      <c r="A10" s="5" t="s">
        <v>215</v>
      </c>
      <c r="B10" s="5">
        <v>4</v>
      </c>
      <c r="C10" s="2" t="s">
        <v>212</v>
      </c>
      <c r="D10" s="18" t="s">
        <v>210</v>
      </c>
      <c r="E10" s="21" t="s">
        <v>213</v>
      </c>
      <c r="F10" s="3">
        <v>2</v>
      </c>
      <c r="G10" s="3">
        <v>0</v>
      </c>
      <c r="H10" s="3">
        <v>2</v>
      </c>
      <c r="I10" s="3">
        <v>3</v>
      </c>
      <c r="J10" s="3">
        <v>2</v>
      </c>
      <c r="K10" s="3">
        <v>4</v>
      </c>
      <c r="L10" s="3">
        <v>2</v>
      </c>
      <c r="M10" s="3">
        <v>0</v>
      </c>
      <c r="N10" s="3">
        <v>1</v>
      </c>
      <c r="O10" s="16">
        <f>IF(SUM(F10:N10)&gt;$R$1, "больше макс!", SUM(F10:N10))</f>
        <v>16</v>
      </c>
      <c r="P10" s="11">
        <f>O10/$R$1</f>
        <v>0.42105263157894735</v>
      </c>
      <c r="Q10" s="4" t="s">
        <v>29</v>
      </c>
    </row>
    <row r="11" spans="1:18" ht="15" customHeight="1" x14ac:dyDescent="0.3">
      <c r="A11" s="2" t="s">
        <v>224</v>
      </c>
      <c r="B11" s="2">
        <v>12</v>
      </c>
      <c r="C11" s="2" t="s">
        <v>212</v>
      </c>
      <c r="D11" s="18" t="s">
        <v>210</v>
      </c>
      <c r="E11" s="21" t="s">
        <v>213</v>
      </c>
      <c r="F11" s="3">
        <v>1</v>
      </c>
      <c r="G11" s="3">
        <v>0</v>
      </c>
      <c r="H11" s="3">
        <v>2</v>
      </c>
      <c r="I11" s="3">
        <v>0</v>
      </c>
      <c r="J11" s="3">
        <v>0</v>
      </c>
      <c r="K11" s="3">
        <v>5</v>
      </c>
      <c r="L11" s="3">
        <v>2</v>
      </c>
      <c r="M11" s="3">
        <v>3</v>
      </c>
      <c r="N11" s="3">
        <v>3</v>
      </c>
      <c r="O11" s="16">
        <f>IF(SUM(F11:N11)&gt;$R$1, "больше макс!", SUM(F11:N11))</f>
        <v>16</v>
      </c>
      <c r="P11" s="11">
        <f>O11/$R$1</f>
        <v>0.42105263157894735</v>
      </c>
      <c r="Q11" s="4" t="s">
        <v>29</v>
      </c>
    </row>
    <row r="12" spans="1:18" ht="15" customHeight="1" x14ac:dyDescent="0.3">
      <c r="A12" s="5" t="s">
        <v>244</v>
      </c>
      <c r="B12" s="5">
        <v>31</v>
      </c>
      <c r="C12" s="2" t="s">
        <v>212</v>
      </c>
      <c r="D12" s="18" t="s">
        <v>210</v>
      </c>
      <c r="E12" s="21" t="s">
        <v>213</v>
      </c>
      <c r="F12" s="3">
        <v>1</v>
      </c>
      <c r="G12" s="3">
        <v>0</v>
      </c>
      <c r="H12" s="3">
        <v>2</v>
      </c>
      <c r="I12" s="3">
        <v>2</v>
      </c>
      <c r="J12" s="3">
        <v>2</v>
      </c>
      <c r="K12" s="3">
        <v>4</v>
      </c>
      <c r="L12" s="3">
        <v>2</v>
      </c>
      <c r="M12" s="3">
        <v>0</v>
      </c>
      <c r="N12" s="3">
        <v>3</v>
      </c>
      <c r="O12" s="16">
        <f>IF(SUM(F12:N12)&gt;$R$1, "больше макс!", SUM(F12:N12))</f>
        <v>16</v>
      </c>
      <c r="P12" s="11">
        <f>O12/$R$1</f>
        <v>0.42105263157894735</v>
      </c>
      <c r="Q12" s="4" t="s">
        <v>29</v>
      </c>
    </row>
    <row r="13" spans="1:18" ht="15" customHeight="1" x14ac:dyDescent="0.3">
      <c r="A13" s="2" t="s">
        <v>214</v>
      </c>
      <c r="B13" s="5">
        <v>3</v>
      </c>
      <c r="C13" s="2" t="s">
        <v>212</v>
      </c>
      <c r="D13" s="18" t="s">
        <v>210</v>
      </c>
      <c r="E13" s="21" t="s">
        <v>213</v>
      </c>
      <c r="F13" s="3">
        <v>2</v>
      </c>
      <c r="G13" s="3">
        <v>1</v>
      </c>
      <c r="H13" s="3">
        <v>0</v>
      </c>
      <c r="I13" s="3">
        <v>1</v>
      </c>
      <c r="J13" s="3">
        <v>1</v>
      </c>
      <c r="K13" s="3">
        <v>5</v>
      </c>
      <c r="L13" s="3">
        <v>1</v>
      </c>
      <c r="M13" s="3">
        <v>1</v>
      </c>
      <c r="N13" s="3">
        <v>3</v>
      </c>
      <c r="O13" s="16">
        <f>IF(SUM(F13:N13)&gt;$R$1, "больше макс!", SUM(F13:N13))</f>
        <v>15</v>
      </c>
      <c r="P13" s="11">
        <f>O13/$R$1</f>
        <v>0.39473684210526316</v>
      </c>
      <c r="Q13" s="4" t="s">
        <v>29</v>
      </c>
    </row>
    <row r="14" spans="1:18" ht="15" customHeight="1" x14ac:dyDescent="0.3">
      <c r="A14" s="18" t="s">
        <v>132</v>
      </c>
      <c r="B14" s="18">
        <v>1</v>
      </c>
      <c r="C14" s="18" t="s">
        <v>229</v>
      </c>
      <c r="D14" s="18" t="s">
        <v>210</v>
      </c>
      <c r="E14" s="18" t="s">
        <v>133</v>
      </c>
      <c r="F14" s="3">
        <v>2</v>
      </c>
      <c r="G14" s="3">
        <v>2</v>
      </c>
      <c r="H14" s="3">
        <v>1</v>
      </c>
      <c r="I14" s="3">
        <v>2</v>
      </c>
      <c r="J14" s="3">
        <v>0</v>
      </c>
      <c r="K14" s="3">
        <v>0</v>
      </c>
      <c r="L14" s="3">
        <v>2</v>
      </c>
      <c r="M14" s="3">
        <v>2</v>
      </c>
      <c r="N14" s="3">
        <v>2</v>
      </c>
      <c r="O14" s="19">
        <f>IF(SUM(F14:N14)&gt;$R$1, "больше макс!", SUM(F14:N14))</f>
        <v>13</v>
      </c>
      <c r="P14" s="20">
        <f>O14/$R$1</f>
        <v>0.34210526315789475</v>
      </c>
      <c r="Q14" s="4" t="s">
        <v>29</v>
      </c>
    </row>
    <row r="15" spans="1:18" ht="15" customHeight="1" x14ac:dyDescent="0.3">
      <c r="A15" s="5" t="s">
        <v>239</v>
      </c>
      <c r="B15" s="5">
        <v>26</v>
      </c>
      <c r="C15" s="2" t="s">
        <v>212</v>
      </c>
      <c r="D15" s="18" t="s">
        <v>210</v>
      </c>
      <c r="E15" s="21" t="s">
        <v>213</v>
      </c>
      <c r="F15" s="3">
        <v>2</v>
      </c>
      <c r="G15" s="3">
        <v>1</v>
      </c>
      <c r="H15" s="3">
        <v>2</v>
      </c>
      <c r="I15" s="3">
        <v>1</v>
      </c>
      <c r="J15" s="3">
        <v>2</v>
      </c>
      <c r="K15" s="3">
        <v>0</v>
      </c>
      <c r="L15" s="3">
        <v>1</v>
      </c>
      <c r="M15" s="3">
        <v>1</v>
      </c>
      <c r="N15" s="3">
        <v>3</v>
      </c>
      <c r="O15" s="16">
        <f>IF(SUM(F15:N15)&gt;$R$1, "больше макс!", SUM(F15:N15))</f>
        <v>13</v>
      </c>
      <c r="P15" s="11">
        <f>O15/$R$1</f>
        <v>0.34210526315789475</v>
      </c>
      <c r="Q15" s="4" t="s">
        <v>29</v>
      </c>
    </row>
    <row r="16" spans="1:18" ht="15" customHeight="1" x14ac:dyDescent="0.3">
      <c r="A16" s="5" t="s">
        <v>251</v>
      </c>
      <c r="B16" s="5">
        <v>39</v>
      </c>
      <c r="C16" s="2" t="s">
        <v>212</v>
      </c>
      <c r="D16" s="18" t="s">
        <v>210</v>
      </c>
      <c r="E16" s="21" t="s">
        <v>213</v>
      </c>
      <c r="F16" s="3">
        <v>2</v>
      </c>
      <c r="G16" s="3">
        <v>1</v>
      </c>
      <c r="H16" s="3">
        <v>1</v>
      </c>
      <c r="I16" s="3">
        <v>2</v>
      </c>
      <c r="J16" s="3">
        <v>2</v>
      </c>
      <c r="K16" s="3">
        <v>0</v>
      </c>
      <c r="L16" s="3">
        <v>1</v>
      </c>
      <c r="M16" s="3">
        <v>1</v>
      </c>
      <c r="N16" s="3">
        <v>3</v>
      </c>
      <c r="O16" s="16">
        <f>IF(SUM(F16:N16)&gt;$R$1, "больше макс!", SUM(F16:N16))</f>
        <v>13</v>
      </c>
      <c r="P16" s="11">
        <f>O16/$R$1</f>
        <v>0.34210526315789475</v>
      </c>
      <c r="Q16" s="4" t="s">
        <v>29</v>
      </c>
    </row>
    <row r="17" spans="1:17" ht="15" customHeight="1" x14ac:dyDescent="0.3">
      <c r="A17" s="5" t="s">
        <v>221</v>
      </c>
      <c r="B17" s="5">
        <v>9</v>
      </c>
      <c r="C17" s="2" t="s">
        <v>212</v>
      </c>
      <c r="D17" s="18" t="s">
        <v>210</v>
      </c>
      <c r="E17" s="21" t="s">
        <v>213</v>
      </c>
      <c r="F17" s="3">
        <v>0</v>
      </c>
      <c r="G17" s="3">
        <v>1</v>
      </c>
      <c r="H17" s="3">
        <v>2</v>
      </c>
      <c r="I17" s="3">
        <v>2</v>
      </c>
      <c r="J17" s="3">
        <v>0</v>
      </c>
      <c r="K17" s="3">
        <v>3</v>
      </c>
      <c r="L17" s="3">
        <v>1</v>
      </c>
      <c r="M17" s="3">
        <v>0</v>
      </c>
      <c r="N17" s="3">
        <v>3</v>
      </c>
      <c r="O17" s="16">
        <f>IF(SUM(F17:N17)&gt;$R$1, "больше макс!", SUM(F17:N17))</f>
        <v>12</v>
      </c>
      <c r="P17" s="11">
        <f>O17/$R$1</f>
        <v>0.31578947368421051</v>
      </c>
      <c r="Q17" s="4" t="s">
        <v>29</v>
      </c>
    </row>
    <row r="18" spans="1:17" ht="15" customHeight="1" x14ac:dyDescent="0.3">
      <c r="A18" s="5" t="s">
        <v>223</v>
      </c>
      <c r="B18" s="5">
        <v>11</v>
      </c>
      <c r="C18" s="2" t="s">
        <v>212</v>
      </c>
      <c r="D18" s="18" t="s">
        <v>210</v>
      </c>
      <c r="E18" s="21" t="s">
        <v>213</v>
      </c>
      <c r="F18" s="3">
        <v>2</v>
      </c>
      <c r="G18" s="3">
        <v>2</v>
      </c>
      <c r="H18" s="3">
        <v>0</v>
      </c>
      <c r="I18" s="3">
        <v>1</v>
      </c>
      <c r="J18" s="3">
        <v>1</v>
      </c>
      <c r="K18" s="3">
        <v>0</v>
      </c>
      <c r="L18" s="3">
        <v>1</v>
      </c>
      <c r="M18" s="3">
        <v>2</v>
      </c>
      <c r="N18" s="3">
        <v>3</v>
      </c>
      <c r="O18" s="16">
        <f>IF(SUM(F18:N18)&gt;$R$1, "больше макс!", SUM(F18:N18))</f>
        <v>12</v>
      </c>
      <c r="P18" s="11">
        <f>O18/$R$1</f>
        <v>0.31578947368421051</v>
      </c>
      <c r="Q18" s="4" t="s">
        <v>29</v>
      </c>
    </row>
    <row r="19" spans="1:17" ht="15" customHeight="1" x14ac:dyDescent="0.3">
      <c r="A19" s="5" t="s">
        <v>227</v>
      </c>
      <c r="B19" s="5">
        <v>15</v>
      </c>
      <c r="C19" s="5" t="s">
        <v>218</v>
      </c>
      <c r="D19" s="18" t="s">
        <v>210</v>
      </c>
      <c r="E19" s="21" t="s">
        <v>213</v>
      </c>
      <c r="F19" s="3">
        <v>2</v>
      </c>
      <c r="G19" s="3">
        <v>1</v>
      </c>
      <c r="H19" s="3">
        <v>1</v>
      </c>
      <c r="I19" s="3">
        <v>0</v>
      </c>
      <c r="J19" s="3">
        <v>1</v>
      </c>
      <c r="K19" s="3">
        <v>0</v>
      </c>
      <c r="L19" s="3">
        <v>2</v>
      </c>
      <c r="M19" s="3">
        <v>2</v>
      </c>
      <c r="N19" s="3">
        <v>3</v>
      </c>
      <c r="O19" s="16">
        <f>IF(SUM(F19:N19)&gt;$R$1, "больше макс!", SUM(F19:N19))</f>
        <v>12</v>
      </c>
      <c r="P19" s="11">
        <f>O19/$R$1</f>
        <v>0.31578947368421051</v>
      </c>
      <c r="Q19" s="4" t="s">
        <v>29</v>
      </c>
    </row>
    <row r="20" spans="1:17" ht="15" customHeight="1" x14ac:dyDescent="0.3">
      <c r="A20" s="5" t="s">
        <v>232</v>
      </c>
      <c r="B20" s="5">
        <v>19</v>
      </c>
      <c r="C20" s="5" t="s">
        <v>218</v>
      </c>
      <c r="D20" s="18" t="s">
        <v>210</v>
      </c>
      <c r="E20" s="21" t="s">
        <v>213</v>
      </c>
      <c r="F20" s="3">
        <v>1</v>
      </c>
      <c r="G20" s="3">
        <v>1</v>
      </c>
      <c r="H20" s="3">
        <v>1</v>
      </c>
      <c r="I20" s="3">
        <v>0</v>
      </c>
      <c r="J20" s="3">
        <v>0</v>
      </c>
      <c r="K20" s="3">
        <v>3</v>
      </c>
      <c r="L20" s="3">
        <v>3</v>
      </c>
      <c r="M20" s="3">
        <v>1</v>
      </c>
      <c r="N20" s="3">
        <v>2</v>
      </c>
      <c r="O20" s="16">
        <f>IF(SUM(F20:N20)&gt;$R$1, "больше макс!", SUM(F20:N20))</f>
        <v>12</v>
      </c>
      <c r="P20" s="11">
        <f>O20/$R$1</f>
        <v>0.31578947368421051</v>
      </c>
      <c r="Q20" s="4" t="s">
        <v>29</v>
      </c>
    </row>
    <row r="21" spans="1:17" ht="15" customHeight="1" x14ac:dyDescent="0.3">
      <c r="A21" s="5" t="s">
        <v>217</v>
      </c>
      <c r="B21" s="5">
        <v>6</v>
      </c>
      <c r="C21" s="5" t="s">
        <v>218</v>
      </c>
      <c r="D21" s="18" t="s">
        <v>210</v>
      </c>
      <c r="E21" s="21" t="s">
        <v>213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2</v>
      </c>
      <c r="L21" s="3">
        <v>0</v>
      </c>
      <c r="M21" s="3">
        <v>2</v>
      </c>
      <c r="N21" s="3">
        <v>2</v>
      </c>
      <c r="O21" s="16">
        <f>IF(SUM(F21:N21)&gt;$R$1, "больше макс!", SUM(F21:N21))</f>
        <v>11</v>
      </c>
      <c r="P21" s="11">
        <f>O21/$R$1</f>
        <v>0.28947368421052633</v>
      </c>
      <c r="Q21" s="4" t="s">
        <v>29</v>
      </c>
    </row>
    <row r="22" spans="1:17" ht="15" customHeight="1" x14ac:dyDescent="0.3">
      <c r="A22" s="5" t="s">
        <v>220</v>
      </c>
      <c r="B22" s="5">
        <v>8</v>
      </c>
      <c r="C22" s="5" t="s">
        <v>218</v>
      </c>
      <c r="D22" s="18" t="s">
        <v>210</v>
      </c>
      <c r="E22" s="21" t="s">
        <v>213</v>
      </c>
      <c r="F22" s="3">
        <v>2</v>
      </c>
      <c r="G22" s="3">
        <v>1</v>
      </c>
      <c r="H22" s="3">
        <v>0</v>
      </c>
      <c r="I22" s="3">
        <v>0</v>
      </c>
      <c r="J22" s="3">
        <v>0</v>
      </c>
      <c r="K22" s="3">
        <v>5</v>
      </c>
      <c r="L22" s="3">
        <v>2</v>
      </c>
      <c r="M22" s="3">
        <v>1</v>
      </c>
      <c r="N22" s="3">
        <v>0</v>
      </c>
      <c r="O22" s="16">
        <f>IF(SUM(F22:N22)&gt;$R$1, "больше макс!", SUM(F22:N22))</f>
        <v>11</v>
      </c>
      <c r="P22" s="11">
        <f>O22/$R$1</f>
        <v>0.28947368421052633</v>
      </c>
      <c r="Q22" s="4" t="s">
        <v>29</v>
      </c>
    </row>
    <row r="23" spans="1:17" ht="15" customHeight="1" x14ac:dyDescent="0.3">
      <c r="A23" s="5" t="s">
        <v>253</v>
      </c>
      <c r="B23" s="5">
        <v>37</v>
      </c>
      <c r="C23" s="5" t="s">
        <v>218</v>
      </c>
      <c r="D23" s="18" t="s">
        <v>210</v>
      </c>
      <c r="E23" s="21" t="s">
        <v>213</v>
      </c>
      <c r="F23" s="3">
        <v>2</v>
      </c>
      <c r="G23" s="3">
        <v>1</v>
      </c>
      <c r="H23" s="3">
        <v>0</v>
      </c>
      <c r="I23" s="3">
        <v>0</v>
      </c>
      <c r="J23" s="3">
        <v>0</v>
      </c>
      <c r="K23" s="3">
        <v>5</v>
      </c>
      <c r="L23" s="3">
        <v>2</v>
      </c>
      <c r="M23" s="3">
        <v>1</v>
      </c>
      <c r="N23" s="3">
        <v>0</v>
      </c>
      <c r="O23" s="16">
        <f>IF(SUM(F23:N23)&gt;$R$1, "больше макс!", SUM(F23:N23))</f>
        <v>11</v>
      </c>
      <c r="P23" s="11">
        <f>O23/$R$1</f>
        <v>0.28947368421052633</v>
      </c>
      <c r="Q23" s="4" t="s">
        <v>29</v>
      </c>
    </row>
    <row r="24" spans="1:17" ht="15" customHeight="1" x14ac:dyDescent="0.3">
      <c r="A24" s="5" t="s">
        <v>222</v>
      </c>
      <c r="B24" s="5">
        <v>10</v>
      </c>
      <c r="C24" s="2" t="s">
        <v>212</v>
      </c>
      <c r="D24" s="18" t="s">
        <v>210</v>
      </c>
      <c r="E24" s="21" t="s">
        <v>213</v>
      </c>
      <c r="F24" s="3">
        <v>0</v>
      </c>
      <c r="G24" s="3">
        <v>1</v>
      </c>
      <c r="H24" s="3">
        <v>1</v>
      </c>
      <c r="I24" s="3">
        <v>0</v>
      </c>
      <c r="J24" s="3">
        <v>0</v>
      </c>
      <c r="K24" s="3">
        <v>1</v>
      </c>
      <c r="L24" s="3">
        <v>0</v>
      </c>
      <c r="M24" s="3">
        <v>5</v>
      </c>
      <c r="N24" s="3">
        <v>2</v>
      </c>
      <c r="O24" s="16">
        <f>IF(SUM(F24:N24)&gt;$R$1, "больше макс!", SUM(F24:N24))</f>
        <v>10</v>
      </c>
      <c r="P24" s="11">
        <f>O24/$R$1</f>
        <v>0.26315789473684209</v>
      </c>
      <c r="Q24" s="4" t="s">
        <v>29</v>
      </c>
    </row>
    <row r="25" spans="1:17" ht="15" customHeight="1" x14ac:dyDescent="0.3">
      <c r="A25" s="5" t="s">
        <v>246</v>
      </c>
      <c r="B25" s="5">
        <v>33</v>
      </c>
      <c r="C25" s="2" t="s">
        <v>212</v>
      </c>
      <c r="D25" s="18" t="s">
        <v>210</v>
      </c>
      <c r="E25" s="21" t="s">
        <v>213</v>
      </c>
      <c r="F25" s="3">
        <v>1</v>
      </c>
      <c r="G25" s="3">
        <v>1</v>
      </c>
      <c r="H25" s="3">
        <v>0</v>
      </c>
      <c r="I25" s="3">
        <v>0</v>
      </c>
      <c r="J25" s="3">
        <v>0</v>
      </c>
      <c r="K25" s="3">
        <v>3</v>
      </c>
      <c r="L25" s="3">
        <v>3</v>
      </c>
      <c r="M25" s="3">
        <v>0</v>
      </c>
      <c r="N25" s="3">
        <v>2</v>
      </c>
      <c r="O25" s="16">
        <f>IF(SUM(F25:N25)&gt;$R$1, "больше макс!", SUM(F25:N25))</f>
        <v>10</v>
      </c>
      <c r="P25" s="11">
        <f>O25/$R$1</f>
        <v>0.26315789473684209</v>
      </c>
      <c r="Q25" s="4" t="s">
        <v>29</v>
      </c>
    </row>
    <row r="26" spans="1:17" ht="15" customHeight="1" x14ac:dyDescent="0.3">
      <c r="A26" s="5" t="s">
        <v>254</v>
      </c>
      <c r="B26" s="5">
        <v>36</v>
      </c>
      <c r="C26" s="5" t="s">
        <v>218</v>
      </c>
      <c r="D26" s="18" t="s">
        <v>210</v>
      </c>
      <c r="E26" s="21" t="s">
        <v>213</v>
      </c>
      <c r="F26" s="3">
        <v>0</v>
      </c>
      <c r="G26" s="3">
        <v>1</v>
      </c>
      <c r="H26" s="3">
        <v>3</v>
      </c>
      <c r="I26" s="3">
        <v>0</v>
      </c>
      <c r="J26" s="3">
        <v>0</v>
      </c>
      <c r="K26" s="3">
        <v>0</v>
      </c>
      <c r="L26" s="3">
        <v>3</v>
      </c>
      <c r="M26" s="3">
        <v>0</v>
      </c>
      <c r="N26" s="3">
        <v>3</v>
      </c>
      <c r="O26" s="16">
        <f>IF(SUM(F26:N26)&gt;$R$1, "больше макс!", SUM(F26:N26))</f>
        <v>10</v>
      </c>
      <c r="P26" s="11">
        <f>O26/$R$1</f>
        <v>0.26315789473684209</v>
      </c>
      <c r="Q26" s="4" t="s">
        <v>29</v>
      </c>
    </row>
    <row r="27" spans="1:17" ht="15" customHeight="1" x14ac:dyDescent="0.3">
      <c r="A27" s="5" t="s">
        <v>219</v>
      </c>
      <c r="B27" s="5">
        <v>7</v>
      </c>
      <c r="C27" s="5" t="s">
        <v>218</v>
      </c>
      <c r="D27" s="18" t="s">
        <v>210</v>
      </c>
      <c r="E27" s="21" t="s">
        <v>213</v>
      </c>
      <c r="F27" s="3">
        <v>1</v>
      </c>
      <c r="G27" s="3">
        <v>1</v>
      </c>
      <c r="H27" s="3">
        <v>1</v>
      </c>
      <c r="I27" s="3">
        <v>0</v>
      </c>
      <c r="J27" s="3">
        <v>0</v>
      </c>
      <c r="K27" s="3">
        <v>3</v>
      </c>
      <c r="L27" s="3">
        <v>1</v>
      </c>
      <c r="M27" s="3">
        <v>0</v>
      </c>
      <c r="N27" s="3">
        <v>2</v>
      </c>
      <c r="O27" s="16">
        <f>IF(SUM(F27:N27)&gt;$R$1, "больше макс!", SUM(F27:N27))</f>
        <v>9</v>
      </c>
      <c r="P27" s="11">
        <f>O27/$R$1</f>
        <v>0.23684210526315788</v>
      </c>
      <c r="Q27" s="4" t="s">
        <v>29</v>
      </c>
    </row>
    <row r="28" spans="1:17" ht="15" customHeight="1" x14ac:dyDescent="0.3">
      <c r="A28" s="5" t="s">
        <v>228</v>
      </c>
      <c r="B28" s="5">
        <v>16</v>
      </c>
      <c r="C28" s="5" t="s">
        <v>218</v>
      </c>
      <c r="D28" s="18" t="s">
        <v>210</v>
      </c>
      <c r="E28" s="21" t="s">
        <v>213</v>
      </c>
      <c r="F28" s="3">
        <v>2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2</v>
      </c>
      <c r="N28" s="3">
        <v>3</v>
      </c>
      <c r="O28" s="16">
        <f>IF(SUM(F28:N28)&gt;$R$1, "больше макс!", SUM(F28:N28))</f>
        <v>8</v>
      </c>
      <c r="P28" s="11">
        <f>O28/$R$1</f>
        <v>0.21052631578947367</v>
      </c>
      <c r="Q28" s="4" t="s">
        <v>29</v>
      </c>
    </row>
    <row r="29" spans="1:17" ht="15.6" x14ac:dyDescent="0.3">
      <c r="A29" s="5" t="s">
        <v>240</v>
      </c>
      <c r="B29" s="5">
        <v>27</v>
      </c>
      <c r="C29" s="2" t="s">
        <v>212</v>
      </c>
      <c r="D29" s="18" t="s">
        <v>210</v>
      </c>
      <c r="E29" s="21" t="s">
        <v>213</v>
      </c>
      <c r="F29" s="3">
        <v>2</v>
      </c>
      <c r="G29" s="3">
        <v>1</v>
      </c>
      <c r="H29" s="3">
        <v>0</v>
      </c>
      <c r="I29" s="3">
        <v>3</v>
      </c>
      <c r="J29" s="3">
        <v>0</v>
      </c>
      <c r="K29" s="3">
        <v>2</v>
      </c>
      <c r="L29" s="3">
        <v>0</v>
      </c>
      <c r="M29" s="3">
        <v>0</v>
      </c>
      <c r="N29" s="3">
        <v>0</v>
      </c>
      <c r="O29" s="16">
        <f>IF(SUM(F29:N29)&gt;$R$1, "больше макс!", SUM(F29:N29))</f>
        <v>8</v>
      </c>
      <c r="P29" s="11">
        <f>O29/$R$1</f>
        <v>0.21052631578947367</v>
      </c>
      <c r="Q29" s="4" t="s">
        <v>29</v>
      </c>
    </row>
    <row r="30" spans="1:17" ht="15.6" x14ac:dyDescent="0.3">
      <c r="A30" s="5" t="s">
        <v>241</v>
      </c>
      <c r="B30" s="5">
        <v>28</v>
      </c>
      <c r="C30" s="5" t="s">
        <v>218</v>
      </c>
      <c r="D30" s="18" t="s">
        <v>210</v>
      </c>
      <c r="E30" s="21" t="s">
        <v>213</v>
      </c>
      <c r="F30" s="3">
        <v>0</v>
      </c>
      <c r="G30" s="3">
        <v>1</v>
      </c>
      <c r="H30" s="3">
        <v>3</v>
      </c>
      <c r="I30" s="3">
        <v>0</v>
      </c>
      <c r="J30" s="3">
        <v>1</v>
      </c>
      <c r="K30" s="3">
        <v>0</v>
      </c>
      <c r="L30" s="3">
        <v>3</v>
      </c>
      <c r="M30" s="3">
        <v>0</v>
      </c>
      <c r="N30" s="3">
        <v>0</v>
      </c>
      <c r="O30" s="16">
        <f>IF(SUM(F30:N30)&gt;$R$1, "больше макс!", SUM(F30:N30))</f>
        <v>8</v>
      </c>
      <c r="P30" s="11">
        <f>O30/$R$1</f>
        <v>0.21052631578947367</v>
      </c>
      <c r="Q30" s="4" t="s">
        <v>29</v>
      </c>
    </row>
    <row r="31" spans="1:17" ht="15.6" x14ac:dyDescent="0.3">
      <c r="A31" s="5" t="s">
        <v>225</v>
      </c>
      <c r="B31" s="5">
        <v>13</v>
      </c>
      <c r="C31" s="2" t="s">
        <v>212</v>
      </c>
      <c r="D31" s="18" t="s">
        <v>210</v>
      </c>
      <c r="E31" s="21" t="s">
        <v>213</v>
      </c>
      <c r="F31" s="3">
        <v>1</v>
      </c>
      <c r="G31" s="3">
        <v>1</v>
      </c>
      <c r="H31" s="3">
        <v>0</v>
      </c>
      <c r="I31" s="3">
        <v>0</v>
      </c>
      <c r="J31" s="3">
        <v>0</v>
      </c>
      <c r="K31" s="3">
        <v>5</v>
      </c>
      <c r="L31" s="3">
        <v>0</v>
      </c>
      <c r="M31" s="3">
        <v>0</v>
      </c>
      <c r="N31" s="3">
        <v>0</v>
      </c>
      <c r="O31" s="16">
        <f>IF(SUM(F31:N31)&gt;$R$1, "больше макс!", SUM(F31:N31))</f>
        <v>7</v>
      </c>
      <c r="P31" s="11">
        <f>O31/$R$1</f>
        <v>0.18421052631578946</v>
      </c>
      <c r="Q31" s="4" t="s">
        <v>29</v>
      </c>
    </row>
    <row r="32" spans="1:17" ht="15.6" x14ac:dyDescent="0.3">
      <c r="A32" s="2" t="s">
        <v>233</v>
      </c>
      <c r="B32" s="2">
        <v>20</v>
      </c>
      <c r="C32" s="2" t="s">
        <v>212</v>
      </c>
      <c r="D32" s="18" t="s">
        <v>210</v>
      </c>
      <c r="E32" s="21" t="s">
        <v>213</v>
      </c>
      <c r="F32" s="3">
        <v>1</v>
      </c>
      <c r="G32" s="3">
        <v>1</v>
      </c>
      <c r="H32" s="3">
        <v>1</v>
      </c>
      <c r="I32" s="3">
        <v>1</v>
      </c>
      <c r="J32" s="3">
        <v>0</v>
      </c>
      <c r="K32" s="3">
        <v>1</v>
      </c>
      <c r="L32" s="3">
        <v>0</v>
      </c>
      <c r="M32" s="3">
        <v>0</v>
      </c>
      <c r="N32" s="3">
        <v>2</v>
      </c>
      <c r="O32" s="16">
        <f>IF(SUM(F32:N32)&gt;$R$1, "больше макс!", SUM(F32:N32))</f>
        <v>7</v>
      </c>
      <c r="P32" s="11">
        <f>O32/$R$1</f>
        <v>0.18421052631578946</v>
      </c>
      <c r="Q32" s="4" t="s">
        <v>29</v>
      </c>
    </row>
    <row r="33" spans="1:17" ht="15.6" x14ac:dyDescent="0.3">
      <c r="A33" s="2" t="s">
        <v>238</v>
      </c>
      <c r="B33" s="5">
        <v>25</v>
      </c>
      <c r="C33" s="2" t="s">
        <v>212</v>
      </c>
      <c r="D33" s="18" t="s">
        <v>210</v>
      </c>
      <c r="E33" s="21" t="s">
        <v>213</v>
      </c>
      <c r="F33" s="3">
        <v>2</v>
      </c>
      <c r="G33" s="3">
        <v>0</v>
      </c>
      <c r="H33" s="3">
        <v>2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2</v>
      </c>
      <c r="O33" s="16">
        <f>IF(SUM(F33:N33)&gt;$R$1, "больше макс!", SUM(F33:N33))</f>
        <v>7</v>
      </c>
      <c r="P33" s="11">
        <f>O33/$R$1</f>
        <v>0.18421052631578946</v>
      </c>
      <c r="Q33" s="4" t="s">
        <v>29</v>
      </c>
    </row>
    <row r="34" spans="1:17" ht="15.6" x14ac:dyDescent="0.3">
      <c r="A34" s="5" t="s">
        <v>255</v>
      </c>
      <c r="B34" s="5">
        <v>42</v>
      </c>
      <c r="C34" s="5" t="s">
        <v>212</v>
      </c>
      <c r="D34" s="18" t="s">
        <v>210</v>
      </c>
      <c r="E34" s="21" t="s">
        <v>213</v>
      </c>
      <c r="F34" s="3">
        <v>2</v>
      </c>
      <c r="G34" s="3">
        <v>2</v>
      </c>
      <c r="H34" s="3">
        <v>1</v>
      </c>
      <c r="I34" s="3">
        <v>0</v>
      </c>
      <c r="J34" s="3">
        <v>0</v>
      </c>
      <c r="K34" s="3">
        <v>0</v>
      </c>
      <c r="L34" s="3">
        <v>1</v>
      </c>
      <c r="M34" s="3">
        <v>1</v>
      </c>
      <c r="N34" s="3">
        <v>0</v>
      </c>
      <c r="O34" s="16">
        <f>IF(SUM(F34:N34)&gt;$R$1, "больше макс!", SUM(F34:N34))</f>
        <v>7</v>
      </c>
      <c r="P34" s="11">
        <f>O34/$R$1</f>
        <v>0.18421052631578946</v>
      </c>
      <c r="Q34" s="4" t="s">
        <v>29</v>
      </c>
    </row>
    <row r="35" spans="1:17" ht="15.6" x14ac:dyDescent="0.3">
      <c r="A35" s="5" t="s">
        <v>231</v>
      </c>
      <c r="B35" s="5">
        <v>18</v>
      </c>
      <c r="C35" s="5" t="s">
        <v>218</v>
      </c>
      <c r="D35" s="18" t="s">
        <v>210</v>
      </c>
      <c r="E35" s="21" t="s">
        <v>213</v>
      </c>
      <c r="F35" s="3">
        <v>2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2</v>
      </c>
      <c r="O35" s="16">
        <f>IF(SUM(F35:N35)&gt;$R$1, "больше макс!", SUM(F35:N35))</f>
        <v>6</v>
      </c>
      <c r="P35" s="11">
        <f>O35/$R$1</f>
        <v>0.15789473684210525</v>
      </c>
      <c r="Q35" s="4" t="s">
        <v>29</v>
      </c>
    </row>
    <row r="36" spans="1:17" ht="15.6" x14ac:dyDescent="0.3">
      <c r="A36" s="2" t="s">
        <v>243</v>
      </c>
      <c r="B36" s="2">
        <v>30</v>
      </c>
      <c r="C36" s="2" t="s">
        <v>212</v>
      </c>
      <c r="D36" s="18" t="s">
        <v>210</v>
      </c>
      <c r="E36" s="21" t="s">
        <v>213</v>
      </c>
      <c r="F36" s="3">
        <v>1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1</v>
      </c>
      <c r="N36" s="3">
        <v>1</v>
      </c>
      <c r="O36" s="16">
        <f>IF(SUM(F36:N36)&gt;$R$1, "больше макс!", SUM(F36:N36))</f>
        <v>6</v>
      </c>
      <c r="P36" s="11">
        <f>O36/$R$1</f>
        <v>0.15789473684210525</v>
      </c>
      <c r="Q36" s="4" t="s">
        <v>29</v>
      </c>
    </row>
    <row r="37" spans="1:17" ht="15.6" x14ac:dyDescent="0.3">
      <c r="A37" s="5" t="s">
        <v>211</v>
      </c>
      <c r="B37" s="5">
        <v>2</v>
      </c>
      <c r="C37" s="2" t="s">
        <v>212</v>
      </c>
      <c r="D37" s="18" t="s">
        <v>210</v>
      </c>
      <c r="E37" s="21" t="s">
        <v>213</v>
      </c>
      <c r="F37" s="3">
        <v>0</v>
      </c>
      <c r="G37" s="3">
        <v>1</v>
      </c>
      <c r="H37" s="3">
        <v>0</v>
      </c>
      <c r="I37" s="3">
        <v>1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16">
        <f>IF(SUM(F37:N37)&gt;$R$1, "больше макс!", SUM(F37:N37))</f>
        <v>5</v>
      </c>
      <c r="P37" s="11">
        <f>O37/$R$1</f>
        <v>0.13157894736842105</v>
      </c>
      <c r="Q37" s="4" t="s">
        <v>29</v>
      </c>
    </row>
    <row r="38" spans="1:17" ht="15.6" x14ac:dyDescent="0.3">
      <c r="A38" s="5" t="s">
        <v>226</v>
      </c>
      <c r="B38" s="5">
        <v>14</v>
      </c>
      <c r="C38" s="5" t="s">
        <v>218</v>
      </c>
      <c r="D38" s="18" t="s">
        <v>210</v>
      </c>
      <c r="E38" s="21" t="s">
        <v>213</v>
      </c>
      <c r="F38" s="3">
        <v>0</v>
      </c>
      <c r="G38" s="3">
        <v>1</v>
      </c>
      <c r="H38" s="3">
        <v>2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2</v>
      </c>
      <c r="O38" s="16">
        <f>IF(SUM(F38:N38)&gt;$R$1, "больше макс!", SUM(F38:N38))</f>
        <v>5</v>
      </c>
      <c r="P38" s="11">
        <f>O38/$R$1</f>
        <v>0.13157894736842105</v>
      </c>
      <c r="Q38" s="4" t="s">
        <v>29</v>
      </c>
    </row>
    <row r="39" spans="1:17" ht="15.6" x14ac:dyDescent="0.3">
      <c r="A39" s="2" t="s">
        <v>234</v>
      </c>
      <c r="B39" s="2">
        <v>21</v>
      </c>
      <c r="C39" s="2" t="s">
        <v>212</v>
      </c>
      <c r="D39" s="18" t="s">
        <v>210</v>
      </c>
      <c r="E39" s="21" t="s">
        <v>213</v>
      </c>
      <c r="F39" s="3">
        <v>1</v>
      </c>
      <c r="G39" s="3">
        <v>1</v>
      </c>
      <c r="H39" s="3">
        <v>0</v>
      </c>
      <c r="I39" s="3">
        <v>0</v>
      </c>
      <c r="J39" s="3">
        <v>1</v>
      </c>
      <c r="K39" s="3">
        <v>0</v>
      </c>
      <c r="L39" s="3">
        <v>0</v>
      </c>
      <c r="M39" s="3">
        <v>2</v>
      </c>
      <c r="N39" s="3">
        <v>0</v>
      </c>
      <c r="O39" s="16">
        <f>IF(SUM(F39:N39)&gt;$R$1, "больше макс!", SUM(F39:N39))</f>
        <v>5</v>
      </c>
      <c r="P39" s="11">
        <f>O39/$R$1</f>
        <v>0.13157894736842105</v>
      </c>
      <c r="Q39" s="4" t="s">
        <v>29</v>
      </c>
    </row>
    <row r="40" spans="1:17" ht="15.6" x14ac:dyDescent="0.3">
      <c r="A40" s="5" t="s">
        <v>237</v>
      </c>
      <c r="B40" s="5">
        <v>24</v>
      </c>
      <c r="C40" s="5" t="s">
        <v>218</v>
      </c>
      <c r="D40" s="18" t="s">
        <v>210</v>
      </c>
      <c r="E40" s="21" t="s">
        <v>213</v>
      </c>
      <c r="F40" s="3">
        <v>0</v>
      </c>
      <c r="G40" s="3">
        <v>1</v>
      </c>
      <c r="H40" s="3">
        <v>1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2</v>
      </c>
      <c r="O40" s="16">
        <f>IF(SUM(F40:N40)&gt;$R$1, "больше макс!", SUM(F40:N40))</f>
        <v>5</v>
      </c>
      <c r="P40" s="11">
        <f>O40/$R$1</f>
        <v>0.13157894736842105</v>
      </c>
      <c r="Q40" s="4" t="s">
        <v>29</v>
      </c>
    </row>
    <row r="41" spans="1:17" ht="15.6" x14ac:dyDescent="0.3">
      <c r="A41" s="5" t="s">
        <v>242</v>
      </c>
      <c r="B41" s="5">
        <v>29</v>
      </c>
      <c r="C41" s="2" t="s">
        <v>212</v>
      </c>
      <c r="D41" s="18" t="s">
        <v>210</v>
      </c>
      <c r="E41" s="21" t="s">
        <v>213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1</v>
      </c>
      <c r="N41" s="3">
        <v>2</v>
      </c>
      <c r="O41" s="16">
        <f>IF(SUM(F41:N41)&gt;$R$1, "больше макс!", SUM(F41:N41))</f>
        <v>4</v>
      </c>
      <c r="P41" s="11">
        <f>O41/$R$1</f>
        <v>0.10526315789473684</v>
      </c>
      <c r="Q41" s="4" t="s">
        <v>29</v>
      </c>
    </row>
    <row r="42" spans="1:17" ht="15.6" x14ac:dyDescent="0.3">
      <c r="A42" s="5" t="s">
        <v>245</v>
      </c>
      <c r="B42" s="5">
        <v>32</v>
      </c>
      <c r="C42" s="2" t="s">
        <v>212</v>
      </c>
      <c r="D42" s="18" t="s">
        <v>210</v>
      </c>
      <c r="E42" s="21" t="s">
        <v>213</v>
      </c>
      <c r="F42" s="3">
        <v>0</v>
      </c>
      <c r="G42" s="3">
        <v>0</v>
      </c>
      <c r="H42" s="3">
        <v>1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1</v>
      </c>
      <c r="O42" s="16">
        <f>IF(SUM(F42:N42)&gt;$R$1, "больше макс!", SUM(F42:N42))</f>
        <v>4</v>
      </c>
      <c r="P42" s="11">
        <f>O42/$R$1</f>
        <v>0.10526315789473684</v>
      </c>
      <c r="Q42" s="4" t="s">
        <v>29</v>
      </c>
    </row>
    <row r="43" spans="1:17" ht="15.6" x14ac:dyDescent="0.3">
      <c r="A43" s="5" t="s">
        <v>248</v>
      </c>
      <c r="B43" s="5">
        <v>35</v>
      </c>
      <c r="C43" s="2" t="s">
        <v>212</v>
      </c>
      <c r="D43" s="18" t="s">
        <v>210</v>
      </c>
      <c r="E43" s="21" t="s">
        <v>213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  <c r="K43" s="3">
        <v>1</v>
      </c>
      <c r="L43" s="3">
        <v>0</v>
      </c>
      <c r="M43" s="3">
        <v>0</v>
      </c>
      <c r="N43" s="3">
        <v>2</v>
      </c>
      <c r="O43" s="16">
        <f>IF(SUM(F43:N43)&gt;$R$1, "больше макс!", SUM(F43:N43))</f>
        <v>4</v>
      </c>
      <c r="P43" s="11">
        <f>O43/$R$1</f>
        <v>0.10526315789473684</v>
      </c>
      <c r="Q43" s="4" t="s">
        <v>29</v>
      </c>
    </row>
    <row r="44" spans="1:17" ht="15.6" x14ac:dyDescent="0.3">
      <c r="A44" s="5" t="s">
        <v>247</v>
      </c>
      <c r="B44" s="5">
        <v>34</v>
      </c>
      <c r="C44" s="2" t="s">
        <v>212</v>
      </c>
      <c r="D44" s="18" t="s">
        <v>210</v>
      </c>
      <c r="E44" s="21" t="s">
        <v>213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16">
        <f>IF(SUM(F44:N44)&gt;$R$1, "больше макс!", SUM(F44:N44))</f>
        <v>2</v>
      </c>
      <c r="P44" s="11">
        <f>O44/$R$1</f>
        <v>5.2631578947368418E-2</v>
      </c>
      <c r="Q44" s="4" t="s">
        <v>29</v>
      </c>
    </row>
    <row r="45" spans="1:17" ht="15.6" x14ac:dyDescent="0.3">
      <c r="A45" s="5" t="s">
        <v>235</v>
      </c>
      <c r="B45" s="5">
        <v>22</v>
      </c>
      <c r="C45" s="2" t="s">
        <v>212</v>
      </c>
      <c r="D45" s="18" t="s">
        <v>210</v>
      </c>
      <c r="E45" s="21" t="s">
        <v>213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16">
        <f>IF(SUM(F45:N45)&gt;$R$1, "больше макс!", SUM(F45:N45))</f>
        <v>1</v>
      </c>
      <c r="P45" s="11">
        <f>O45/$R$1</f>
        <v>2.6315789473684209E-2</v>
      </c>
      <c r="Q45" s="4" t="s">
        <v>29</v>
      </c>
    </row>
    <row r="46" spans="1:17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ref="O5:O63" si="0">IF(SUM(F46:N46)&gt;$R$1, "больше макс!", SUM(F46:N46))</f>
        <v>0</v>
      </c>
      <c r="P46" s="11">
        <f t="shared" ref="P31:P62" si="1">O46/$R$1</f>
        <v>0</v>
      </c>
      <c r="Q46" s="4"/>
    </row>
    <row r="47" spans="1:17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0"/>
        <v>0</v>
      </c>
      <c r="P47" s="11">
        <f t="shared" si="1"/>
        <v>0</v>
      </c>
      <c r="Q47" s="4"/>
    </row>
    <row r="48" spans="1:17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0"/>
        <v>0</v>
      </c>
      <c r="P48" s="11">
        <f t="shared" si="1"/>
        <v>0</v>
      </c>
      <c r="Q48" s="4"/>
    </row>
    <row r="49" spans="1:17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0"/>
        <v>0</v>
      </c>
      <c r="P49" s="11">
        <f t="shared" si="1"/>
        <v>0</v>
      </c>
      <c r="Q49" s="4"/>
    </row>
    <row r="50" spans="1:17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0"/>
        <v>0</v>
      </c>
      <c r="P50" s="11">
        <f t="shared" si="1"/>
        <v>0</v>
      </c>
      <c r="Q50" s="4"/>
    </row>
    <row r="51" spans="1:17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0"/>
        <v>0</v>
      </c>
      <c r="P51" s="11">
        <f t="shared" si="1"/>
        <v>0</v>
      </c>
      <c r="Q51" s="4"/>
    </row>
    <row r="52" spans="1:17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0"/>
        <v>0</v>
      </c>
      <c r="P52" s="11">
        <f t="shared" si="1"/>
        <v>0</v>
      </c>
      <c r="Q52" s="4"/>
    </row>
    <row r="53" spans="1:17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0"/>
        <v>0</v>
      </c>
      <c r="P53" s="11">
        <f t="shared" si="1"/>
        <v>0</v>
      </c>
      <c r="Q53" s="4"/>
    </row>
    <row r="54" spans="1:17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0"/>
        <v>0</v>
      </c>
      <c r="P54" s="11">
        <f t="shared" si="1"/>
        <v>0</v>
      </c>
      <c r="Q54" s="4"/>
    </row>
    <row r="55" spans="1:17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0"/>
        <v>0</v>
      </c>
      <c r="P55" s="11">
        <f t="shared" si="1"/>
        <v>0</v>
      </c>
      <c r="Q55" s="4"/>
    </row>
    <row r="56" spans="1:17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0"/>
        <v>0</v>
      </c>
      <c r="P56" s="11">
        <f t="shared" si="1"/>
        <v>0</v>
      </c>
      <c r="Q56" s="4"/>
    </row>
    <row r="57" spans="1:17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0"/>
        <v>0</v>
      </c>
      <c r="P57" s="11">
        <f t="shared" si="1"/>
        <v>0</v>
      </c>
      <c r="Q57" s="4"/>
    </row>
    <row r="58" spans="1:17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0"/>
        <v>0</v>
      </c>
      <c r="P58" s="11">
        <f t="shared" si="1"/>
        <v>0</v>
      </c>
      <c r="Q58" s="4"/>
    </row>
    <row r="59" spans="1:17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0"/>
        <v>0</v>
      </c>
      <c r="P59" s="11">
        <f t="shared" si="1"/>
        <v>0</v>
      </c>
      <c r="Q59" s="4"/>
    </row>
    <row r="60" spans="1:17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0"/>
        <v>0</v>
      </c>
      <c r="P60" s="11">
        <f t="shared" si="1"/>
        <v>0</v>
      </c>
      <c r="Q60" s="4"/>
    </row>
    <row r="61" spans="1:17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0"/>
        <v>0</v>
      </c>
      <c r="P61" s="11">
        <f t="shared" si="1"/>
        <v>0</v>
      </c>
      <c r="Q61" s="4"/>
    </row>
    <row r="62" spans="1:17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0"/>
        <v>0</v>
      </c>
      <c r="P62" s="11">
        <f t="shared" si="1"/>
        <v>0</v>
      </c>
      <c r="Q62" s="4"/>
    </row>
    <row r="63" spans="1:17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0"/>
        <v>0</v>
      </c>
      <c r="P63" s="11">
        <f t="shared" ref="P63:P94" si="2">O63/$R$1</f>
        <v>0</v>
      </c>
      <c r="Q63" s="4"/>
    </row>
    <row r="64" spans="1:17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ref="O64:O94" si="3">IF(SUM(F64:N64)&gt;$R$1, "больше макс!", SUM(F64:N64))</f>
        <v>0</v>
      </c>
      <c r="P64" s="11">
        <f t="shared" si="2"/>
        <v>0</v>
      </c>
      <c r="Q64" s="4"/>
    </row>
    <row r="65" spans="1:17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3"/>
        <v>0</v>
      </c>
      <c r="P65" s="11">
        <f t="shared" si="2"/>
        <v>0</v>
      </c>
      <c r="Q65" s="4"/>
    </row>
    <row r="66" spans="1:17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3"/>
        <v>0</v>
      </c>
      <c r="P66" s="11">
        <f t="shared" si="2"/>
        <v>0</v>
      </c>
      <c r="Q66" s="4"/>
    </row>
    <row r="67" spans="1:17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3"/>
        <v>0</v>
      </c>
      <c r="P67" s="11">
        <f t="shared" si="2"/>
        <v>0</v>
      </c>
      <c r="Q67" s="4"/>
    </row>
    <row r="68" spans="1:17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3"/>
        <v>0</v>
      </c>
      <c r="P68" s="11">
        <f t="shared" si="2"/>
        <v>0</v>
      </c>
      <c r="Q68" s="4"/>
    </row>
    <row r="69" spans="1:17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si="3"/>
        <v>0</v>
      </c>
      <c r="P69" s="11">
        <f t="shared" si="2"/>
        <v>0</v>
      </c>
      <c r="Q69" s="4"/>
    </row>
    <row r="70" spans="1:17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</sheetData>
  <sortState ref="A4:P45">
    <sortCondition descending="1" ref="P4:P45"/>
  </sortState>
  <mergeCells count="1">
    <mergeCell ref="A1:Q1"/>
  </mergeCells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opLeftCell="A25" zoomScale="72" zoomScaleNormal="72" workbookViewId="0">
      <selection activeCell="O41" sqref="O41"/>
    </sheetView>
  </sheetViews>
  <sheetFormatPr defaultColWidth="9.109375" defaultRowHeight="14.4" x14ac:dyDescent="0.3"/>
  <cols>
    <col min="1" max="1" width="37" style="6" customWidth="1"/>
    <col min="2" max="2" width="8.44140625" style="6" bestFit="1" customWidth="1"/>
    <col min="3" max="3" width="7.33203125" style="6" customWidth="1"/>
    <col min="4" max="4" width="34.21875" style="6" customWidth="1"/>
    <col min="5" max="5" width="38.21875" style="6" customWidth="1"/>
    <col min="6" max="12" width="6.6640625" style="7" bestFit="1" customWidth="1"/>
    <col min="13" max="13" width="9.109375" style="1"/>
    <col min="14" max="14" width="10.88671875" style="1" customWidth="1"/>
    <col min="15" max="15" width="14.44140625" style="1" customWidth="1"/>
    <col min="16" max="16384" width="9.109375" style="1"/>
  </cols>
  <sheetData>
    <row r="1" spans="1:16" ht="22.8" x14ac:dyDescent="0.3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5">
        <v>47</v>
      </c>
    </row>
    <row r="2" spans="1:16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10" t="s">
        <v>4</v>
      </c>
      <c r="N2" s="11" t="s">
        <v>5</v>
      </c>
      <c r="O2" s="10" t="s">
        <v>6</v>
      </c>
    </row>
    <row r="3" spans="1:16" ht="15.6" x14ac:dyDescent="0.3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</row>
    <row r="4" spans="1:16" ht="15" customHeight="1" x14ac:dyDescent="0.3">
      <c r="A4" s="5" t="s">
        <v>164</v>
      </c>
      <c r="B4" s="5">
        <v>1</v>
      </c>
      <c r="C4" s="5" t="s">
        <v>165</v>
      </c>
      <c r="D4" s="18" t="s">
        <v>210</v>
      </c>
      <c r="E4" s="5" t="s">
        <v>138</v>
      </c>
      <c r="F4" s="3">
        <v>3</v>
      </c>
      <c r="G4" s="3">
        <v>3</v>
      </c>
      <c r="H4" s="3">
        <v>3</v>
      </c>
      <c r="I4" s="3">
        <v>1</v>
      </c>
      <c r="J4" s="3">
        <v>0</v>
      </c>
      <c r="K4" s="3">
        <v>0</v>
      </c>
      <c r="L4" s="3">
        <v>0</v>
      </c>
      <c r="M4" s="16">
        <f>IF(SUM(F4:L4)&gt;$P$1, "больше макс!", SUM(F4:L4))</f>
        <v>10</v>
      </c>
      <c r="N4" s="11">
        <f>M4/$P$1</f>
        <v>0.21276595744680851</v>
      </c>
      <c r="O4" s="4" t="s">
        <v>29</v>
      </c>
    </row>
    <row r="5" spans="1:16" ht="15" customHeight="1" x14ac:dyDescent="0.3">
      <c r="A5" s="5" t="s">
        <v>167</v>
      </c>
      <c r="B5" s="5">
        <v>3</v>
      </c>
      <c r="C5" s="5" t="s">
        <v>165</v>
      </c>
      <c r="D5" s="18" t="s">
        <v>210</v>
      </c>
      <c r="E5" s="5" t="s">
        <v>138</v>
      </c>
      <c r="F5" s="3">
        <v>3</v>
      </c>
      <c r="G5" s="3">
        <v>2</v>
      </c>
      <c r="H5" s="3">
        <v>1</v>
      </c>
      <c r="I5" s="3">
        <v>2</v>
      </c>
      <c r="J5" s="3">
        <v>1</v>
      </c>
      <c r="K5" s="3">
        <v>0</v>
      </c>
      <c r="L5" s="3">
        <v>0</v>
      </c>
      <c r="M5" s="16">
        <f>IF(SUM(F5:L5)&gt;$P$1, "больше макс!", SUM(F5:L5))</f>
        <v>9</v>
      </c>
      <c r="N5" s="11">
        <f>M5/$P$1</f>
        <v>0.19148936170212766</v>
      </c>
      <c r="O5" s="4" t="s">
        <v>29</v>
      </c>
    </row>
    <row r="6" spans="1:16" ht="15" customHeight="1" x14ac:dyDescent="0.3">
      <c r="A6" s="5" t="s">
        <v>169</v>
      </c>
      <c r="B6" s="5">
        <v>5</v>
      </c>
      <c r="C6" s="5" t="s">
        <v>165</v>
      </c>
      <c r="D6" s="18" t="s">
        <v>210</v>
      </c>
      <c r="E6" s="5" t="s">
        <v>138</v>
      </c>
      <c r="F6" s="3">
        <v>3</v>
      </c>
      <c r="G6" s="3">
        <v>0</v>
      </c>
      <c r="H6" s="3">
        <v>3</v>
      </c>
      <c r="I6" s="3">
        <v>0</v>
      </c>
      <c r="J6" s="3">
        <v>0</v>
      </c>
      <c r="K6" s="3">
        <v>3</v>
      </c>
      <c r="L6" s="3">
        <v>0</v>
      </c>
      <c r="M6" s="16">
        <f>IF(SUM(F6:L6)&gt;$P$1, "больше макс!", SUM(F6:L6))</f>
        <v>9</v>
      </c>
      <c r="N6" s="11">
        <f>M6/$P$1</f>
        <v>0.19148936170212766</v>
      </c>
      <c r="O6" s="4" t="s">
        <v>29</v>
      </c>
    </row>
    <row r="7" spans="1:16" ht="15" customHeight="1" x14ac:dyDescent="0.3">
      <c r="A7" s="5" t="s">
        <v>168</v>
      </c>
      <c r="B7" s="5">
        <v>4</v>
      </c>
      <c r="C7" s="5" t="s">
        <v>165</v>
      </c>
      <c r="D7" s="18" t="s">
        <v>210</v>
      </c>
      <c r="E7" s="5" t="s">
        <v>138</v>
      </c>
      <c r="F7" s="3">
        <v>3</v>
      </c>
      <c r="G7" s="3">
        <v>0</v>
      </c>
      <c r="H7" s="3">
        <v>0</v>
      </c>
      <c r="I7" s="3">
        <v>3</v>
      </c>
      <c r="J7" s="3">
        <v>0</v>
      </c>
      <c r="K7" s="3">
        <v>2</v>
      </c>
      <c r="L7" s="3">
        <v>0</v>
      </c>
      <c r="M7" s="16">
        <f>IF(SUM(F7:L7)&gt;$P$1, "больше макс!", SUM(F7:L7))</f>
        <v>8</v>
      </c>
      <c r="N7" s="11">
        <f>M7/$P$1</f>
        <v>0.1702127659574468</v>
      </c>
      <c r="O7" s="4" t="s">
        <v>29</v>
      </c>
    </row>
    <row r="8" spans="1:16" ht="15" customHeight="1" x14ac:dyDescent="0.3">
      <c r="A8" s="5" t="s">
        <v>188</v>
      </c>
      <c r="B8" s="5">
        <v>24</v>
      </c>
      <c r="C8" s="5" t="s">
        <v>189</v>
      </c>
      <c r="D8" s="18" t="s">
        <v>210</v>
      </c>
      <c r="E8" s="5" t="s">
        <v>138</v>
      </c>
      <c r="F8" s="3">
        <v>0</v>
      </c>
      <c r="G8" s="3">
        <v>0</v>
      </c>
      <c r="H8" s="3">
        <v>0</v>
      </c>
      <c r="I8" s="3">
        <v>4</v>
      </c>
      <c r="J8" s="3">
        <v>1</v>
      </c>
      <c r="K8" s="3">
        <v>3</v>
      </c>
      <c r="L8" s="3">
        <v>0</v>
      </c>
      <c r="M8" s="16">
        <f>IF(SUM(F8:L8)&gt;$P$1, "больше макс!", SUM(F8:L8))</f>
        <v>8</v>
      </c>
      <c r="N8" s="11">
        <f>M8/$P$1</f>
        <v>0.1702127659574468</v>
      </c>
      <c r="O8" s="4" t="s">
        <v>29</v>
      </c>
    </row>
    <row r="9" spans="1:16" ht="15" customHeight="1" x14ac:dyDescent="0.3">
      <c r="A9" s="5" t="s">
        <v>166</v>
      </c>
      <c r="B9" s="5">
        <v>2</v>
      </c>
      <c r="C9" s="5" t="s">
        <v>165</v>
      </c>
      <c r="D9" s="18" t="s">
        <v>210</v>
      </c>
      <c r="E9" s="5" t="s">
        <v>138</v>
      </c>
      <c r="F9" s="3">
        <v>1</v>
      </c>
      <c r="G9" s="3">
        <v>3</v>
      </c>
      <c r="H9" s="3">
        <v>1</v>
      </c>
      <c r="I9" s="3">
        <v>2</v>
      </c>
      <c r="J9" s="3">
        <v>0</v>
      </c>
      <c r="K9" s="3">
        <v>0</v>
      </c>
      <c r="L9" s="3">
        <v>0</v>
      </c>
      <c r="M9" s="16">
        <f>IF(SUM(F9:L9)&gt;$P$1, "больше макс!", SUM(F9:L9))</f>
        <v>7</v>
      </c>
      <c r="N9" s="11">
        <f>M9/$P$1</f>
        <v>0.14893617021276595</v>
      </c>
      <c r="O9" s="4" t="s">
        <v>29</v>
      </c>
    </row>
    <row r="10" spans="1:16" ht="15" customHeight="1" x14ac:dyDescent="0.3">
      <c r="A10" s="5" t="s">
        <v>170</v>
      </c>
      <c r="B10" s="5">
        <v>6</v>
      </c>
      <c r="C10" s="5" t="s">
        <v>165</v>
      </c>
      <c r="D10" s="18" t="s">
        <v>210</v>
      </c>
      <c r="E10" s="5" t="s">
        <v>138</v>
      </c>
      <c r="F10" s="3">
        <v>1</v>
      </c>
      <c r="G10" s="3">
        <v>0</v>
      </c>
      <c r="H10" s="3">
        <v>0</v>
      </c>
      <c r="I10" s="3">
        <v>3</v>
      </c>
      <c r="J10" s="3">
        <v>1</v>
      </c>
      <c r="K10" s="3">
        <v>2</v>
      </c>
      <c r="L10" s="3">
        <v>0</v>
      </c>
      <c r="M10" s="16">
        <f>IF(SUM(F10:L10)&gt;$P$1, "больше макс!", SUM(F10:L10))</f>
        <v>7</v>
      </c>
      <c r="N10" s="11">
        <f>M10/$P$1</f>
        <v>0.14893617021276595</v>
      </c>
      <c r="O10" s="4" t="s">
        <v>29</v>
      </c>
    </row>
    <row r="11" spans="1:16" ht="15" customHeight="1" x14ac:dyDescent="0.3">
      <c r="A11" s="5" t="s">
        <v>190</v>
      </c>
      <c r="B11" s="5">
        <v>25</v>
      </c>
      <c r="C11" s="5" t="s">
        <v>189</v>
      </c>
      <c r="D11" s="18" t="s">
        <v>210</v>
      </c>
      <c r="E11" s="5" t="s">
        <v>138</v>
      </c>
      <c r="F11" s="3">
        <v>3</v>
      </c>
      <c r="G11" s="3">
        <v>0</v>
      </c>
      <c r="H11" s="3">
        <v>0</v>
      </c>
      <c r="I11" s="3">
        <v>3</v>
      </c>
      <c r="J11" s="3">
        <v>0</v>
      </c>
      <c r="K11" s="3">
        <v>1</v>
      </c>
      <c r="L11" s="3">
        <v>0</v>
      </c>
      <c r="M11" s="16">
        <f>IF(SUM(F11:L11)&gt;$P$1, "больше макс!", SUM(F11:L11))</f>
        <v>7</v>
      </c>
      <c r="N11" s="11">
        <f>M11/$P$1</f>
        <v>0.14893617021276595</v>
      </c>
      <c r="O11" s="4" t="s">
        <v>29</v>
      </c>
    </row>
    <row r="12" spans="1:16" ht="15" customHeight="1" x14ac:dyDescent="0.3">
      <c r="A12" s="5" t="s">
        <v>171</v>
      </c>
      <c r="B12" s="5">
        <v>7</v>
      </c>
      <c r="C12" s="5" t="s">
        <v>165</v>
      </c>
      <c r="D12" s="18" t="s">
        <v>210</v>
      </c>
      <c r="E12" s="5" t="s">
        <v>138</v>
      </c>
      <c r="F12" s="3">
        <v>3</v>
      </c>
      <c r="G12" s="3">
        <v>2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16">
        <f>IF(SUM(F12:L12)&gt;$P$1, "больше макс!", SUM(F12:L12))</f>
        <v>6</v>
      </c>
      <c r="N12" s="11">
        <f>M12/$P$1</f>
        <v>0.1276595744680851</v>
      </c>
      <c r="O12" s="4" t="s">
        <v>29</v>
      </c>
    </row>
    <row r="13" spans="1:16" ht="15" customHeight="1" x14ac:dyDescent="0.3">
      <c r="A13" s="5" t="s">
        <v>172</v>
      </c>
      <c r="B13" s="5">
        <v>8</v>
      </c>
      <c r="C13" s="5" t="s">
        <v>165</v>
      </c>
      <c r="D13" s="18" t="s">
        <v>210</v>
      </c>
      <c r="E13" s="5" t="s">
        <v>138</v>
      </c>
      <c r="F13" s="3">
        <v>1</v>
      </c>
      <c r="G13" s="3">
        <v>0</v>
      </c>
      <c r="H13" s="3">
        <v>0</v>
      </c>
      <c r="I13" s="3">
        <v>3</v>
      </c>
      <c r="J13" s="3">
        <v>1</v>
      </c>
      <c r="K13" s="3">
        <v>1</v>
      </c>
      <c r="L13" s="3">
        <v>0</v>
      </c>
      <c r="M13" s="16">
        <f>IF(SUM(F13:L13)&gt;$P$1, "больше макс!", SUM(F13:L13))</f>
        <v>6</v>
      </c>
      <c r="N13" s="11">
        <f>M13/$P$1</f>
        <v>0.1276595744680851</v>
      </c>
      <c r="O13" s="4" t="s">
        <v>29</v>
      </c>
    </row>
    <row r="14" spans="1:16" ht="15" customHeight="1" x14ac:dyDescent="0.3">
      <c r="A14" s="5" t="s">
        <v>191</v>
      </c>
      <c r="B14" s="5">
        <v>26</v>
      </c>
      <c r="C14" s="5" t="s">
        <v>189</v>
      </c>
      <c r="D14" s="18" t="s">
        <v>210</v>
      </c>
      <c r="E14" s="5" t="s">
        <v>138</v>
      </c>
      <c r="F14" s="3">
        <v>3</v>
      </c>
      <c r="G14" s="3">
        <v>0</v>
      </c>
      <c r="H14" s="3">
        <v>0</v>
      </c>
      <c r="I14" s="3">
        <v>0</v>
      </c>
      <c r="J14" s="3">
        <v>1</v>
      </c>
      <c r="K14" s="3">
        <v>2</v>
      </c>
      <c r="L14" s="3">
        <v>0</v>
      </c>
      <c r="M14" s="16">
        <f>IF(SUM(F14:L14)&gt;$P$1, "больше макс!", SUM(F14:L14))</f>
        <v>6</v>
      </c>
      <c r="N14" s="11">
        <f>M14/$P$1</f>
        <v>0.1276595744680851</v>
      </c>
      <c r="O14" s="4" t="s">
        <v>29</v>
      </c>
    </row>
    <row r="15" spans="1:16" ht="15" customHeight="1" x14ac:dyDescent="0.3">
      <c r="A15" s="5" t="s">
        <v>192</v>
      </c>
      <c r="B15" s="5">
        <v>27</v>
      </c>
      <c r="C15" s="5" t="s">
        <v>189</v>
      </c>
      <c r="D15" s="18" t="s">
        <v>210</v>
      </c>
      <c r="E15" s="5" t="s">
        <v>138</v>
      </c>
      <c r="F15" s="3">
        <v>3</v>
      </c>
      <c r="G15" s="3">
        <v>0</v>
      </c>
      <c r="H15" s="3">
        <v>0</v>
      </c>
      <c r="I15" s="3">
        <v>2</v>
      </c>
      <c r="J15" s="3">
        <v>1</v>
      </c>
      <c r="K15" s="3">
        <v>0</v>
      </c>
      <c r="L15" s="3">
        <v>0</v>
      </c>
      <c r="M15" s="16">
        <f>IF(SUM(F15:L15)&gt;$P$1, "больше макс!", SUM(F15:L15))</f>
        <v>6</v>
      </c>
      <c r="N15" s="11">
        <f>M15/$P$1</f>
        <v>0.1276595744680851</v>
      </c>
      <c r="O15" s="4" t="s">
        <v>29</v>
      </c>
    </row>
    <row r="16" spans="1:16" ht="15" customHeight="1" x14ac:dyDescent="0.3">
      <c r="A16" s="5" t="s">
        <v>193</v>
      </c>
      <c r="B16" s="5">
        <v>28</v>
      </c>
      <c r="C16" s="5" t="s">
        <v>189</v>
      </c>
      <c r="D16" s="18" t="s">
        <v>210</v>
      </c>
      <c r="E16" s="5" t="s">
        <v>138</v>
      </c>
      <c r="F16" s="3">
        <v>1</v>
      </c>
      <c r="G16" s="3">
        <v>0</v>
      </c>
      <c r="H16" s="3">
        <v>0</v>
      </c>
      <c r="I16" s="3">
        <v>2</v>
      </c>
      <c r="J16" s="3">
        <v>1</v>
      </c>
      <c r="K16" s="3">
        <v>2</v>
      </c>
      <c r="L16" s="3">
        <v>0</v>
      </c>
      <c r="M16" s="16">
        <f>IF(SUM(F16:L16)&gt;$P$1, "больше макс!", SUM(F16:L16))</f>
        <v>6</v>
      </c>
      <c r="N16" s="11">
        <f>M16/$P$1</f>
        <v>0.1276595744680851</v>
      </c>
      <c r="O16" s="4" t="s">
        <v>29</v>
      </c>
    </row>
    <row r="17" spans="1:15" ht="15" customHeight="1" x14ac:dyDescent="0.3">
      <c r="A17" s="5" t="s">
        <v>194</v>
      </c>
      <c r="B17" s="5">
        <v>29</v>
      </c>
      <c r="C17" s="5" t="s">
        <v>189</v>
      </c>
      <c r="D17" s="18" t="s">
        <v>210</v>
      </c>
      <c r="E17" s="5" t="s">
        <v>138</v>
      </c>
      <c r="F17" s="3">
        <v>3</v>
      </c>
      <c r="G17" s="3">
        <v>0</v>
      </c>
      <c r="H17" s="3">
        <v>0</v>
      </c>
      <c r="I17" s="3">
        <v>3</v>
      </c>
      <c r="J17" s="3">
        <v>0</v>
      </c>
      <c r="K17" s="3">
        <v>0</v>
      </c>
      <c r="L17" s="3">
        <v>0</v>
      </c>
      <c r="M17" s="16">
        <f>IF(SUM(F17:L17)&gt;$P$1, "больше макс!", SUM(F17:L17))</f>
        <v>6</v>
      </c>
      <c r="N17" s="11">
        <f>M17/$P$1</f>
        <v>0.1276595744680851</v>
      </c>
      <c r="O17" s="4" t="s">
        <v>29</v>
      </c>
    </row>
    <row r="18" spans="1:15" ht="15" customHeight="1" x14ac:dyDescent="0.3">
      <c r="A18" s="5" t="s">
        <v>173</v>
      </c>
      <c r="B18" s="5">
        <v>9</v>
      </c>
      <c r="C18" s="5" t="s">
        <v>165</v>
      </c>
      <c r="D18" s="18" t="s">
        <v>210</v>
      </c>
      <c r="E18" s="5" t="s">
        <v>138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3</v>
      </c>
      <c r="L18" s="3">
        <v>0</v>
      </c>
      <c r="M18" s="16">
        <f>IF(SUM(F18:L18)&gt;$P$1, "больше макс!", SUM(F18:L18))</f>
        <v>5</v>
      </c>
      <c r="N18" s="11">
        <f>M18/$P$1</f>
        <v>0.10638297872340426</v>
      </c>
      <c r="O18" s="4" t="s">
        <v>29</v>
      </c>
    </row>
    <row r="19" spans="1:15" ht="15" customHeight="1" x14ac:dyDescent="0.3">
      <c r="A19" s="5" t="s">
        <v>174</v>
      </c>
      <c r="B19" s="5">
        <v>10</v>
      </c>
      <c r="C19" s="5" t="s">
        <v>165</v>
      </c>
      <c r="D19" s="18" t="s">
        <v>210</v>
      </c>
      <c r="E19" s="5" t="s">
        <v>138</v>
      </c>
      <c r="F19" s="3">
        <v>3</v>
      </c>
      <c r="G19" s="3">
        <v>0</v>
      </c>
      <c r="H19" s="3">
        <v>0</v>
      </c>
      <c r="I19" s="3">
        <v>1</v>
      </c>
      <c r="J19" s="3">
        <v>0</v>
      </c>
      <c r="K19" s="3">
        <v>1</v>
      </c>
      <c r="L19" s="3">
        <v>0</v>
      </c>
      <c r="M19" s="16">
        <f>IF(SUM(F19:L19)&gt;$P$1, "больше макс!", SUM(F19:L19))</f>
        <v>5</v>
      </c>
      <c r="N19" s="11">
        <f>M19/$P$1</f>
        <v>0.10638297872340426</v>
      </c>
      <c r="O19" s="4" t="s">
        <v>29</v>
      </c>
    </row>
    <row r="20" spans="1:15" ht="15" customHeight="1" x14ac:dyDescent="0.3">
      <c r="A20" s="5" t="s">
        <v>175</v>
      </c>
      <c r="B20" s="5">
        <v>11</v>
      </c>
      <c r="C20" s="5" t="s">
        <v>165</v>
      </c>
      <c r="D20" s="18" t="s">
        <v>210</v>
      </c>
      <c r="E20" s="5" t="s">
        <v>138</v>
      </c>
      <c r="F20" s="3">
        <v>3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</v>
      </c>
      <c r="M20" s="16">
        <f>IF(SUM(F20:L20)&gt;$P$1, "больше макс!", SUM(F20:L20))</f>
        <v>5</v>
      </c>
      <c r="N20" s="11">
        <f>M20/$P$1</f>
        <v>0.10638297872340426</v>
      </c>
      <c r="O20" s="4" t="s">
        <v>29</v>
      </c>
    </row>
    <row r="21" spans="1:15" ht="15" customHeight="1" x14ac:dyDescent="0.3">
      <c r="A21" s="5" t="s">
        <v>195</v>
      </c>
      <c r="B21" s="5">
        <v>30</v>
      </c>
      <c r="C21" s="5" t="s">
        <v>189</v>
      </c>
      <c r="D21" s="18" t="s">
        <v>210</v>
      </c>
      <c r="E21" s="5" t="s">
        <v>138</v>
      </c>
      <c r="F21" s="3">
        <v>1</v>
      </c>
      <c r="G21" s="3">
        <v>0</v>
      </c>
      <c r="H21" s="3">
        <v>0</v>
      </c>
      <c r="I21" s="3">
        <v>3</v>
      </c>
      <c r="J21" s="3">
        <v>0</v>
      </c>
      <c r="K21" s="3">
        <v>1</v>
      </c>
      <c r="L21" s="3">
        <v>0</v>
      </c>
      <c r="M21" s="16">
        <f>IF(SUM(F21:L21)&gt;$P$1, "больше макс!", SUM(F21:L21))</f>
        <v>5</v>
      </c>
      <c r="N21" s="11">
        <f>M21/$P$1</f>
        <v>0.10638297872340426</v>
      </c>
      <c r="O21" s="4" t="s">
        <v>29</v>
      </c>
    </row>
    <row r="22" spans="1:15" ht="15" customHeight="1" x14ac:dyDescent="0.3">
      <c r="A22" s="5" t="s">
        <v>196</v>
      </c>
      <c r="B22" s="5">
        <v>31</v>
      </c>
      <c r="C22" s="5" t="s">
        <v>189</v>
      </c>
      <c r="D22" s="18" t="s">
        <v>210</v>
      </c>
      <c r="E22" s="5" t="s">
        <v>138</v>
      </c>
      <c r="F22" s="3">
        <v>3</v>
      </c>
      <c r="G22" s="3">
        <v>0</v>
      </c>
      <c r="H22" s="3">
        <v>0</v>
      </c>
      <c r="I22" s="3">
        <v>1</v>
      </c>
      <c r="J22" s="3">
        <v>0</v>
      </c>
      <c r="K22" s="3">
        <v>1</v>
      </c>
      <c r="L22" s="3">
        <v>0</v>
      </c>
      <c r="M22" s="16">
        <f>IF(SUM(F22:L22)&gt;$P$1, "больше макс!", SUM(F22:L22))</f>
        <v>5</v>
      </c>
      <c r="N22" s="11">
        <f>M22/$P$1</f>
        <v>0.10638297872340426</v>
      </c>
      <c r="O22" s="4" t="s">
        <v>29</v>
      </c>
    </row>
    <row r="23" spans="1:15" ht="15" customHeight="1" x14ac:dyDescent="0.3">
      <c r="A23" s="5" t="s">
        <v>197</v>
      </c>
      <c r="B23" s="5">
        <v>32</v>
      </c>
      <c r="C23" s="5" t="s">
        <v>189</v>
      </c>
      <c r="D23" s="18" t="s">
        <v>210</v>
      </c>
      <c r="E23" s="5" t="s">
        <v>138</v>
      </c>
      <c r="F23" s="3">
        <v>3</v>
      </c>
      <c r="G23" s="3">
        <v>0</v>
      </c>
      <c r="H23" s="3">
        <v>0</v>
      </c>
      <c r="I23" s="3">
        <v>1</v>
      </c>
      <c r="J23" s="3">
        <v>0</v>
      </c>
      <c r="K23" s="3">
        <v>1</v>
      </c>
      <c r="L23" s="3">
        <v>0</v>
      </c>
      <c r="M23" s="16">
        <f>IF(SUM(F23:L23)&gt;$P$1, "больше макс!", SUM(F23:L23))</f>
        <v>5</v>
      </c>
      <c r="N23" s="11">
        <f>M23/$P$1</f>
        <v>0.10638297872340426</v>
      </c>
      <c r="O23" s="4" t="s">
        <v>29</v>
      </c>
    </row>
    <row r="24" spans="1:15" ht="15" customHeight="1" x14ac:dyDescent="0.3">
      <c r="A24" s="5" t="s">
        <v>198</v>
      </c>
      <c r="B24" s="5">
        <v>33</v>
      </c>
      <c r="C24" s="5" t="s">
        <v>189</v>
      </c>
      <c r="D24" s="18" t="s">
        <v>210</v>
      </c>
      <c r="E24" s="5" t="s">
        <v>138</v>
      </c>
      <c r="F24" s="3">
        <v>1</v>
      </c>
      <c r="G24" s="3">
        <v>0</v>
      </c>
      <c r="H24" s="3">
        <v>0</v>
      </c>
      <c r="I24" s="3">
        <v>4</v>
      </c>
      <c r="J24" s="3">
        <v>0</v>
      </c>
      <c r="K24" s="3">
        <v>0</v>
      </c>
      <c r="L24" s="3">
        <v>0</v>
      </c>
      <c r="M24" s="16">
        <f>IF(SUM(F24:L24)&gt;$P$1, "больше макс!", SUM(F24:L24))</f>
        <v>5</v>
      </c>
      <c r="N24" s="11">
        <f>M24/$P$1</f>
        <v>0.10638297872340426</v>
      </c>
      <c r="O24" s="4" t="s">
        <v>29</v>
      </c>
    </row>
    <row r="25" spans="1:15" ht="15" customHeight="1" x14ac:dyDescent="0.3">
      <c r="A25" s="5" t="s">
        <v>199</v>
      </c>
      <c r="B25" s="5">
        <v>34</v>
      </c>
      <c r="C25" s="5" t="s">
        <v>189</v>
      </c>
      <c r="D25" s="18" t="s">
        <v>210</v>
      </c>
      <c r="E25" s="5" t="s">
        <v>138</v>
      </c>
      <c r="F25" s="3">
        <v>1</v>
      </c>
      <c r="G25" s="3">
        <v>0</v>
      </c>
      <c r="H25" s="3">
        <v>0</v>
      </c>
      <c r="I25" s="3">
        <v>4</v>
      </c>
      <c r="J25" s="3">
        <v>0</v>
      </c>
      <c r="K25" s="3">
        <v>0</v>
      </c>
      <c r="L25" s="3">
        <v>0</v>
      </c>
      <c r="M25" s="16">
        <f>IF(SUM(F25:L25)&gt;$P$1, "больше макс!", SUM(F25:L25))</f>
        <v>5</v>
      </c>
      <c r="N25" s="11">
        <f>M25/$P$1</f>
        <v>0.10638297872340426</v>
      </c>
      <c r="O25" s="4" t="s">
        <v>29</v>
      </c>
    </row>
    <row r="26" spans="1:15" ht="15" customHeight="1" x14ac:dyDescent="0.3">
      <c r="A26" s="5" t="s">
        <v>200</v>
      </c>
      <c r="B26" s="5">
        <v>35</v>
      </c>
      <c r="C26" s="5" t="s">
        <v>189</v>
      </c>
      <c r="D26" s="18" t="s">
        <v>210</v>
      </c>
      <c r="E26" s="5" t="s">
        <v>138</v>
      </c>
      <c r="F26" s="3">
        <v>1</v>
      </c>
      <c r="G26" s="3">
        <v>0</v>
      </c>
      <c r="H26" s="3">
        <v>0</v>
      </c>
      <c r="I26" s="3">
        <v>3</v>
      </c>
      <c r="J26" s="3">
        <v>0</v>
      </c>
      <c r="K26" s="3">
        <v>0</v>
      </c>
      <c r="L26" s="3">
        <v>0</v>
      </c>
      <c r="M26" s="16">
        <f>IF(SUM(F26:L26)&gt;$P$1, "больше макс!", SUM(F26:L26))</f>
        <v>4</v>
      </c>
      <c r="N26" s="11">
        <f>M26/$P$1</f>
        <v>8.5106382978723402E-2</v>
      </c>
      <c r="O26" s="4" t="s">
        <v>29</v>
      </c>
    </row>
    <row r="27" spans="1:15" ht="15" customHeight="1" x14ac:dyDescent="0.3">
      <c r="A27" s="5" t="s">
        <v>201</v>
      </c>
      <c r="B27" s="5">
        <v>36</v>
      </c>
      <c r="C27" s="5" t="s">
        <v>189</v>
      </c>
      <c r="D27" s="18" t="s">
        <v>210</v>
      </c>
      <c r="E27" s="5" t="s">
        <v>138</v>
      </c>
      <c r="F27" s="3">
        <v>3</v>
      </c>
      <c r="G27" s="3">
        <v>0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16">
        <f>IF(SUM(F27:L27)&gt;$P$1, "больше макс!", SUM(F27:L27))</f>
        <v>4</v>
      </c>
      <c r="N27" s="11">
        <f>M27/$P$1</f>
        <v>8.5106382978723402E-2</v>
      </c>
      <c r="O27" s="4" t="s">
        <v>29</v>
      </c>
    </row>
    <row r="28" spans="1:15" ht="15" customHeight="1" x14ac:dyDescent="0.3">
      <c r="A28" s="5" t="s">
        <v>202</v>
      </c>
      <c r="B28" s="5">
        <v>37</v>
      </c>
      <c r="C28" s="5" t="s">
        <v>189</v>
      </c>
      <c r="D28" s="18" t="s">
        <v>210</v>
      </c>
      <c r="E28" s="5" t="s">
        <v>138</v>
      </c>
      <c r="F28" s="3">
        <v>1</v>
      </c>
      <c r="G28" s="3">
        <v>0</v>
      </c>
      <c r="H28" s="3">
        <v>0</v>
      </c>
      <c r="I28" s="3">
        <v>0</v>
      </c>
      <c r="J28" s="3">
        <v>1</v>
      </c>
      <c r="K28" s="3">
        <v>1</v>
      </c>
      <c r="L28" s="3">
        <v>1</v>
      </c>
      <c r="M28" s="16">
        <f>IF(SUM(F28:L28)&gt;$P$1, "больше макс!", SUM(F28:L28))</f>
        <v>4</v>
      </c>
      <c r="N28" s="11">
        <f>M28/$P$1</f>
        <v>8.5106382978723402E-2</v>
      </c>
      <c r="O28" s="4" t="s">
        <v>29</v>
      </c>
    </row>
    <row r="29" spans="1:15" ht="15" customHeight="1" x14ac:dyDescent="0.3">
      <c r="A29" s="5" t="s">
        <v>203</v>
      </c>
      <c r="B29" s="5">
        <v>38</v>
      </c>
      <c r="C29" s="5" t="s">
        <v>189</v>
      </c>
      <c r="D29" s="18" t="s">
        <v>210</v>
      </c>
      <c r="E29" s="5" t="s">
        <v>138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16">
        <f>IF(SUM(F29:L29)&gt;$P$1, "больше макс!", SUM(F29:L29))</f>
        <v>4</v>
      </c>
      <c r="N29" s="11">
        <f>M29/$P$1</f>
        <v>8.5106382978723402E-2</v>
      </c>
      <c r="O29" s="4" t="s">
        <v>29</v>
      </c>
    </row>
    <row r="30" spans="1:15" ht="15" customHeight="1" x14ac:dyDescent="0.3">
      <c r="A30" s="5" t="s">
        <v>176</v>
      </c>
      <c r="B30" s="5">
        <v>12</v>
      </c>
      <c r="C30" s="5" t="s">
        <v>165</v>
      </c>
      <c r="D30" s="18" t="s">
        <v>210</v>
      </c>
      <c r="E30" s="5" t="s">
        <v>138</v>
      </c>
      <c r="F30" s="3">
        <v>3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6">
        <f>IF(SUM(F30:L30)&gt;$P$1, "больше макс!", SUM(F30:L30))</f>
        <v>3</v>
      </c>
      <c r="N30" s="11">
        <f>M30/$P$1</f>
        <v>6.3829787234042548E-2</v>
      </c>
      <c r="O30" s="4" t="s">
        <v>29</v>
      </c>
    </row>
    <row r="31" spans="1:15" ht="15" customHeight="1" x14ac:dyDescent="0.3">
      <c r="A31" s="5" t="s">
        <v>177</v>
      </c>
      <c r="B31" s="5">
        <v>13</v>
      </c>
      <c r="C31" s="5" t="s">
        <v>165</v>
      </c>
      <c r="D31" s="18" t="s">
        <v>210</v>
      </c>
      <c r="E31" s="5" t="s">
        <v>138</v>
      </c>
      <c r="F31" s="3">
        <v>3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6">
        <f>IF(SUM(F31:L31)&gt;$P$1, "больше макс!", SUM(F31:L31))</f>
        <v>3</v>
      </c>
      <c r="N31" s="11">
        <f>M31/$P$1</f>
        <v>6.3829787234042548E-2</v>
      </c>
      <c r="O31" s="4" t="s">
        <v>29</v>
      </c>
    </row>
    <row r="32" spans="1:15" ht="15" customHeight="1" x14ac:dyDescent="0.3">
      <c r="A32" s="5" t="s">
        <v>178</v>
      </c>
      <c r="B32" s="5">
        <v>14</v>
      </c>
      <c r="C32" s="5" t="s">
        <v>165</v>
      </c>
      <c r="D32" s="18" t="s">
        <v>210</v>
      </c>
      <c r="E32" s="5" t="s">
        <v>138</v>
      </c>
      <c r="F32" s="3">
        <v>0</v>
      </c>
      <c r="G32" s="3">
        <v>0</v>
      </c>
      <c r="H32" s="3">
        <v>0</v>
      </c>
      <c r="I32" s="3">
        <v>2</v>
      </c>
      <c r="J32" s="3">
        <v>1</v>
      </c>
      <c r="K32" s="3">
        <v>0</v>
      </c>
      <c r="L32" s="3">
        <v>0</v>
      </c>
      <c r="M32" s="16">
        <f>IF(SUM(F32:L32)&gt;$P$1, "больше макс!", SUM(F32:L32))</f>
        <v>3</v>
      </c>
      <c r="N32" s="11">
        <f>M32/$P$1</f>
        <v>6.3829787234042548E-2</v>
      </c>
      <c r="O32" s="4" t="s">
        <v>29</v>
      </c>
    </row>
    <row r="33" spans="1:15" ht="15" customHeight="1" x14ac:dyDescent="0.3">
      <c r="A33" s="5" t="s">
        <v>179</v>
      </c>
      <c r="B33" s="5">
        <v>15</v>
      </c>
      <c r="C33" s="5" t="s">
        <v>165</v>
      </c>
      <c r="D33" s="18" t="s">
        <v>210</v>
      </c>
      <c r="E33" s="5" t="s">
        <v>138</v>
      </c>
      <c r="F33" s="3">
        <v>3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16">
        <f>IF(SUM(F33:L33)&gt;$P$1, "больше макс!", SUM(F33:L33))</f>
        <v>3</v>
      </c>
      <c r="N33" s="11">
        <f>M33/$P$1</f>
        <v>6.3829787234042548E-2</v>
      </c>
      <c r="O33" s="4" t="s">
        <v>29</v>
      </c>
    </row>
    <row r="34" spans="1:15" ht="15.6" x14ac:dyDescent="0.3">
      <c r="A34" s="5" t="s">
        <v>180</v>
      </c>
      <c r="B34" s="5">
        <v>16</v>
      </c>
      <c r="C34" s="5" t="s">
        <v>165</v>
      </c>
      <c r="D34" s="18" t="s">
        <v>210</v>
      </c>
      <c r="E34" s="5" t="s">
        <v>138</v>
      </c>
      <c r="F34" s="3">
        <v>3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16">
        <f>IF(SUM(F34:L34)&gt;$P$1, "больше макс!", SUM(F34:L34))</f>
        <v>3</v>
      </c>
      <c r="N34" s="11">
        <f>M34/$P$1</f>
        <v>6.3829787234042548E-2</v>
      </c>
      <c r="O34" s="4" t="s">
        <v>29</v>
      </c>
    </row>
    <row r="35" spans="1:15" ht="15.6" x14ac:dyDescent="0.3">
      <c r="A35" s="5" t="s">
        <v>204</v>
      </c>
      <c r="B35" s="5">
        <v>39</v>
      </c>
      <c r="C35" s="5" t="s">
        <v>189</v>
      </c>
      <c r="D35" s="18" t="s">
        <v>210</v>
      </c>
      <c r="E35" s="5" t="s">
        <v>138</v>
      </c>
      <c r="F35" s="3">
        <v>0</v>
      </c>
      <c r="G35" s="3">
        <v>0</v>
      </c>
      <c r="H35" s="3">
        <v>0</v>
      </c>
      <c r="I35" s="3">
        <v>3</v>
      </c>
      <c r="J35" s="3">
        <v>0</v>
      </c>
      <c r="K35" s="3">
        <v>0</v>
      </c>
      <c r="L35" s="3">
        <v>0</v>
      </c>
      <c r="M35" s="16">
        <f>IF(SUM(F35:L35)&gt;$P$1, "больше макс!", SUM(F35:L35))</f>
        <v>3</v>
      </c>
      <c r="N35" s="11">
        <f>M35/$P$1</f>
        <v>6.3829787234042548E-2</v>
      </c>
      <c r="O35" s="4" t="s">
        <v>29</v>
      </c>
    </row>
    <row r="36" spans="1:15" ht="15.6" x14ac:dyDescent="0.3">
      <c r="A36" s="5" t="s">
        <v>205</v>
      </c>
      <c r="B36" s="5">
        <v>40</v>
      </c>
      <c r="C36" s="5" t="s">
        <v>189</v>
      </c>
      <c r="D36" s="18" t="s">
        <v>210</v>
      </c>
      <c r="E36" s="5" t="s">
        <v>138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  <c r="L36" s="3">
        <v>0</v>
      </c>
      <c r="M36" s="16">
        <f>IF(SUM(F36:L36)&gt;$P$1, "больше макс!", SUM(F36:L36))</f>
        <v>3</v>
      </c>
      <c r="N36" s="11">
        <f>M36/$P$1</f>
        <v>6.3829787234042548E-2</v>
      </c>
      <c r="O36" s="4" t="s">
        <v>29</v>
      </c>
    </row>
    <row r="37" spans="1:15" ht="15.6" x14ac:dyDescent="0.3">
      <c r="A37" s="5" t="s">
        <v>206</v>
      </c>
      <c r="B37" s="5">
        <v>41</v>
      </c>
      <c r="C37" s="5" t="s">
        <v>189</v>
      </c>
      <c r="D37" s="18" t="s">
        <v>210</v>
      </c>
      <c r="E37" s="5" t="s">
        <v>138</v>
      </c>
      <c r="F37" s="3">
        <v>1</v>
      </c>
      <c r="G37" s="3">
        <v>0</v>
      </c>
      <c r="H37" s="3">
        <v>0</v>
      </c>
      <c r="I37" s="3">
        <v>2</v>
      </c>
      <c r="J37" s="3">
        <v>0</v>
      </c>
      <c r="K37" s="3">
        <v>0</v>
      </c>
      <c r="L37" s="3">
        <v>0</v>
      </c>
      <c r="M37" s="16">
        <f>IF(SUM(F37:L37)&gt;$P$1, "больше макс!", SUM(F37:L37))</f>
        <v>3</v>
      </c>
      <c r="N37" s="11">
        <f>M37/$P$1</f>
        <v>6.3829787234042548E-2</v>
      </c>
      <c r="O37" s="4" t="s">
        <v>29</v>
      </c>
    </row>
    <row r="38" spans="1:15" ht="15.6" x14ac:dyDescent="0.3">
      <c r="A38" s="5" t="s">
        <v>181</v>
      </c>
      <c r="B38" s="5">
        <v>17</v>
      </c>
      <c r="C38" s="5" t="s">
        <v>165</v>
      </c>
      <c r="D38" s="18" t="s">
        <v>210</v>
      </c>
      <c r="E38" s="5" t="s">
        <v>138</v>
      </c>
      <c r="F38" s="3">
        <v>0</v>
      </c>
      <c r="G38" s="3">
        <v>0</v>
      </c>
      <c r="H38" s="3">
        <v>0</v>
      </c>
      <c r="I38" s="3">
        <v>2</v>
      </c>
      <c r="J38" s="3">
        <v>0</v>
      </c>
      <c r="K38" s="3">
        <v>0</v>
      </c>
      <c r="L38" s="3">
        <v>0</v>
      </c>
      <c r="M38" s="16">
        <f>IF(SUM(F38:L38)&gt;$P$1, "больше макс!", SUM(F38:L38))</f>
        <v>2</v>
      </c>
      <c r="N38" s="11">
        <f>M38/$P$1</f>
        <v>4.2553191489361701E-2</v>
      </c>
      <c r="O38" s="4" t="s">
        <v>29</v>
      </c>
    </row>
    <row r="39" spans="1:15" ht="15.6" x14ac:dyDescent="0.3">
      <c r="A39" s="5" t="s">
        <v>182</v>
      </c>
      <c r="B39" s="5">
        <v>18</v>
      </c>
      <c r="C39" s="5" t="s">
        <v>165</v>
      </c>
      <c r="D39" s="18" t="s">
        <v>210</v>
      </c>
      <c r="E39" s="5" t="s">
        <v>138</v>
      </c>
      <c r="F39" s="3">
        <v>2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16">
        <f>IF(SUM(F39:L39)&gt;$P$1, "больше макс!", SUM(F39:L39))</f>
        <v>2</v>
      </c>
      <c r="N39" s="11">
        <f>M39/$P$1</f>
        <v>4.2553191489361701E-2</v>
      </c>
      <c r="O39" s="4" t="s">
        <v>29</v>
      </c>
    </row>
    <row r="40" spans="1:15" ht="15.6" x14ac:dyDescent="0.3">
      <c r="A40" s="5" t="s">
        <v>207</v>
      </c>
      <c r="B40" s="5">
        <v>42</v>
      </c>
      <c r="C40" s="5" t="s">
        <v>189</v>
      </c>
      <c r="D40" s="18" t="s">
        <v>210</v>
      </c>
      <c r="E40" s="5" t="s">
        <v>138</v>
      </c>
      <c r="F40" s="3">
        <v>1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16">
        <f>IF(SUM(F40:L40)&gt;$P$1, "больше макс!", SUM(F40:L40))</f>
        <v>2</v>
      </c>
      <c r="N40" s="11">
        <f>M40/$P$1</f>
        <v>4.2553191489361701E-2</v>
      </c>
      <c r="O40" s="4" t="s">
        <v>29</v>
      </c>
    </row>
    <row r="41" spans="1:15" ht="15.6" x14ac:dyDescent="0.3">
      <c r="A41" s="5" t="s">
        <v>208</v>
      </c>
      <c r="B41" s="5">
        <v>43</v>
      </c>
      <c r="C41" s="5" t="s">
        <v>189</v>
      </c>
      <c r="D41" s="18" t="s">
        <v>210</v>
      </c>
      <c r="E41" s="5" t="s">
        <v>138</v>
      </c>
      <c r="F41" s="3">
        <v>0</v>
      </c>
      <c r="G41" s="3">
        <v>0</v>
      </c>
      <c r="H41" s="3">
        <v>0</v>
      </c>
      <c r="I41" s="3">
        <v>2</v>
      </c>
      <c r="J41" s="3">
        <v>0</v>
      </c>
      <c r="K41" s="3">
        <v>0</v>
      </c>
      <c r="L41" s="3">
        <v>0</v>
      </c>
      <c r="M41" s="16">
        <f>IF(SUM(F41:L41)&gt;$P$1, "больше макс!", SUM(F41:L41))</f>
        <v>2</v>
      </c>
      <c r="N41" s="11">
        <f>M41/$P$1</f>
        <v>4.2553191489361701E-2</v>
      </c>
      <c r="O41" s="4" t="s">
        <v>29</v>
      </c>
    </row>
    <row r="42" spans="1:15" ht="15.6" x14ac:dyDescent="0.3">
      <c r="A42" s="5" t="s">
        <v>183</v>
      </c>
      <c r="B42" s="5">
        <v>19</v>
      </c>
      <c r="C42" s="5" t="s">
        <v>165</v>
      </c>
      <c r="D42" s="18" t="s">
        <v>210</v>
      </c>
      <c r="E42" s="5" t="s">
        <v>138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16">
        <f>IF(SUM(F42:L42)&gt;$P$1, "больше макс!", SUM(F42:L42))</f>
        <v>0</v>
      </c>
      <c r="N42" s="11">
        <f>M42/$P$1</f>
        <v>0</v>
      </c>
      <c r="O42" s="4" t="s">
        <v>29</v>
      </c>
    </row>
    <row r="43" spans="1:15" ht="15.6" x14ac:dyDescent="0.3">
      <c r="A43" s="5" t="s">
        <v>184</v>
      </c>
      <c r="B43" s="5">
        <v>20</v>
      </c>
      <c r="C43" s="5" t="s">
        <v>165</v>
      </c>
      <c r="D43" s="18" t="s">
        <v>210</v>
      </c>
      <c r="E43" s="5" t="s">
        <v>138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6">
        <f>IF(SUM(F43:L43)&gt;$P$1, "больше макс!", SUM(F43:L43))</f>
        <v>0</v>
      </c>
      <c r="N43" s="11">
        <f>M43/$P$1</f>
        <v>0</v>
      </c>
      <c r="O43" s="4" t="s">
        <v>29</v>
      </c>
    </row>
    <row r="44" spans="1:15" ht="15.6" x14ac:dyDescent="0.3">
      <c r="A44" s="5" t="s">
        <v>185</v>
      </c>
      <c r="B44" s="5">
        <v>21</v>
      </c>
      <c r="C44" s="5" t="s">
        <v>165</v>
      </c>
      <c r="D44" s="18" t="s">
        <v>210</v>
      </c>
      <c r="E44" s="5" t="s">
        <v>138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6">
        <f>IF(SUM(F44:L44)&gt;$P$1, "больше макс!", SUM(F44:L44))</f>
        <v>0</v>
      </c>
      <c r="N44" s="11">
        <f>M44/$P$1</f>
        <v>0</v>
      </c>
      <c r="O44" s="4" t="s">
        <v>29</v>
      </c>
    </row>
    <row r="45" spans="1:15" ht="15.6" x14ac:dyDescent="0.3">
      <c r="A45" s="5" t="s">
        <v>186</v>
      </c>
      <c r="B45" s="5">
        <v>22</v>
      </c>
      <c r="C45" s="5" t="s">
        <v>165</v>
      </c>
      <c r="D45" s="18" t="s">
        <v>210</v>
      </c>
      <c r="E45" s="5" t="s">
        <v>138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6">
        <f>IF(SUM(F45:L45)&gt;$P$1, "больше макс!", SUM(F45:L45))</f>
        <v>0</v>
      </c>
      <c r="N45" s="11">
        <f>M45/$P$1</f>
        <v>0</v>
      </c>
      <c r="O45" s="4" t="s">
        <v>29</v>
      </c>
    </row>
    <row r="46" spans="1:15" ht="15.6" x14ac:dyDescent="0.3">
      <c r="A46" s="5" t="s">
        <v>187</v>
      </c>
      <c r="B46" s="5">
        <v>23</v>
      </c>
      <c r="C46" s="5" t="s">
        <v>165</v>
      </c>
      <c r="D46" s="18" t="s">
        <v>210</v>
      </c>
      <c r="E46" s="5" t="s">
        <v>138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16">
        <f>IF(SUM(F46:L46)&gt;$P$1, "больше макс!", SUM(F46:L46))</f>
        <v>0</v>
      </c>
      <c r="N46" s="11">
        <f>M46/$P$1</f>
        <v>0</v>
      </c>
      <c r="O46" s="4" t="s">
        <v>29</v>
      </c>
    </row>
    <row r="47" spans="1:15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16">
        <f t="shared" ref="M36:M67" si="0">IF(SUM(F47:L47)&gt;$P$1, "больше макс!", SUM(F47:L47))</f>
        <v>0</v>
      </c>
      <c r="N47" s="11">
        <f t="shared" ref="N4:N67" si="1">M47/$P$1</f>
        <v>0</v>
      </c>
      <c r="O47" s="4"/>
    </row>
    <row r="48" spans="1:15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16">
        <f t="shared" si="0"/>
        <v>0</v>
      </c>
      <c r="N48" s="11">
        <f t="shared" si="1"/>
        <v>0</v>
      </c>
      <c r="O48" s="4"/>
    </row>
    <row r="49" spans="1:15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16">
        <f t="shared" si="0"/>
        <v>0</v>
      </c>
      <c r="N49" s="11">
        <f t="shared" si="1"/>
        <v>0</v>
      </c>
      <c r="O49" s="4"/>
    </row>
    <row r="50" spans="1:15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16">
        <f t="shared" si="0"/>
        <v>0</v>
      </c>
      <c r="N50" s="11">
        <f t="shared" si="1"/>
        <v>0</v>
      </c>
      <c r="O50" s="4"/>
    </row>
    <row r="51" spans="1:15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16">
        <f t="shared" si="0"/>
        <v>0</v>
      </c>
      <c r="N51" s="11">
        <f t="shared" si="1"/>
        <v>0</v>
      </c>
      <c r="O51" s="4"/>
    </row>
    <row r="52" spans="1:15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16">
        <f t="shared" si="0"/>
        <v>0</v>
      </c>
      <c r="N52" s="11">
        <f t="shared" si="1"/>
        <v>0</v>
      </c>
      <c r="O52" s="4"/>
    </row>
    <row r="53" spans="1:15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16">
        <f t="shared" si="0"/>
        <v>0</v>
      </c>
      <c r="N53" s="11">
        <f t="shared" si="1"/>
        <v>0</v>
      </c>
      <c r="O53" s="4"/>
    </row>
    <row r="54" spans="1:15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16">
        <f t="shared" si="0"/>
        <v>0</v>
      </c>
      <c r="N54" s="11">
        <f t="shared" si="1"/>
        <v>0</v>
      </c>
      <c r="O54" s="4"/>
    </row>
    <row r="55" spans="1:15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16">
        <f t="shared" si="0"/>
        <v>0</v>
      </c>
      <c r="N55" s="11">
        <f t="shared" si="1"/>
        <v>0</v>
      </c>
      <c r="O55" s="4"/>
    </row>
    <row r="56" spans="1:15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16">
        <f t="shared" si="0"/>
        <v>0</v>
      </c>
      <c r="N56" s="11">
        <f t="shared" si="1"/>
        <v>0</v>
      </c>
      <c r="O56" s="4"/>
    </row>
    <row r="57" spans="1:15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16">
        <f t="shared" si="0"/>
        <v>0</v>
      </c>
      <c r="N57" s="11">
        <f t="shared" si="1"/>
        <v>0</v>
      </c>
      <c r="O57" s="4"/>
    </row>
    <row r="58" spans="1:15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16">
        <f t="shared" si="0"/>
        <v>0</v>
      </c>
      <c r="N58" s="11">
        <f t="shared" si="1"/>
        <v>0</v>
      </c>
      <c r="O58" s="4"/>
    </row>
    <row r="59" spans="1:15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16">
        <f t="shared" si="0"/>
        <v>0</v>
      </c>
      <c r="N59" s="11">
        <f t="shared" si="1"/>
        <v>0</v>
      </c>
      <c r="O59" s="4"/>
    </row>
    <row r="60" spans="1:15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16">
        <f t="shared" si="0"/>
        <v>0</v>
      </c>
      <c r="N60" s="11">
        <f t="shared" si="1"/>
        <v>0</v>
      </c>
      <c r="O60" s="4"/>
    </row>
    <row r="61" spans="1:15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16">
        <f t="shared" si="0"/>
        <v>0</v>
      </c>
      <c r="N61" s="11">
        <f t="shared" si="1"/>
        <v>0</v>
      </c>
      <c r="O61" s="4"/>
    </row>
    <row r="62" spans="1:15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16">
        <f t="shared" si="0"/>
        <v>0</v>
      </c>
      <c r="N62" s="11">
        <f t="shared" si="1"/>
        <v>0</v>
      </c>
      <c r="O62" s="4"/>
    </row>
    <row r="63" spans="1:15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16">
        <f t="shared" si="0"/>
        <v>0</v>
      </c>
      <c r="N63" s="11">
        <f t="shared" si="1"/>
        <v>0</v>
      </c>
      <c r="O63" s="4"/>
    </row>
    <row r="64" spans="1:15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16">
        <f t="shared" si="0"/>
        <v>0</v>
      </c>
      <c r="N64" s="11">
        <f t="shared" si="1"/>
        <v>0</v>
      </c>
      <c r="O64" s="4"/>
    </row>
    <row r="65" spans="1:15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16">
        <f t="shared" si="0"/>
        <v>0</v>
      </c>
      <c r="N65" s="11">
        <f t="shared" si="1"/>
        <v>0</v>
      </c>
      <c r="O65" s="4"/>
    </row>
    <row r="66" spans="1:15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16">
        <f t="shared" si="0"/>
        <v>0</v>
      </c>
      <c r="N66" s="11">
        <f t="shared" si="1"/>
        <v>0</v>
      </c>
      <c r="O66" s="4"/>
    </row>
    <row r="67" spans="1:15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16">
        <f t="shared" si="0"/>
        <v>0</v>
      </c>
      <c r="N67" s="11">
        <f t="shared" si="1"/>
        <v>0</v>
      </c>
      <c r="O67" s="4"/>
    </row>
    <row r="68" spans="1:15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16">
        <f t="shared" ref="M68:M99" si="2">IF(SUM(F68:L68)&gt;$P$1, "больше макс!", SUM(F68:L68))</f>
        <v>0</v>
      </c>
      <c r="N68" s="11">
        <f t="shared" ref="N68:N99" si="3">M68/$P$1</f>
        <v>0</v>
      </c>
      <c r="O68" s="4"/>
    </row>
    <row r="69" spans="1:15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16">
        <f t="shared" si="2"/>
        <v>0</v>
      </c>
      <c r="N69" s="11">
        <f t="shared" si="3"/>
        <v>0</v>
      </c>
      <c r="O69" s="4"/>
    </row>
    <row r="70" spans="1:15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16">
        <f t="shared" si="2"/>
        <v>0</v>
      </c>
      <c r="N70" s="11">
        <f t="shared" si="3"/>
        <v>0</v>
      </c>
      <c r="O70" s="4"/>
    </row>
    <row r="71" spans="1:15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16">
        <f t="shared" si="2"/>
        <v>0</v>
      </c>
      <c r="N71" s="11">
        <f t="shared" si="3"/>
        <v>0</v>
      </c>
      <c r="O71" s="4"/>
    </row>
    <row r="72" spans="1:15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16">
        <f t="shared" si="2"/>
        <v>0</v>
      </c>
      <c r="N72" s="11">
        <f t="shared" si="3"/>
        <v>0</v>
      </c>
      <c r="O72" s="4"/>
    </row>
    <row r="73" spans="1:15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16">
        <f t="shared" si="2"/>
        <v>0</v>
      </c>
      <c r="N73" s="11">
        <f t="shared" si="3"/>
        <v>0</v>
      </c>
      <c r="O73" s="4"/>
    </row>
    <row r="74" spans="1:15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16">
        <f t="shared" si="2"/>
        <v>0</v>
      </c>
      <c r="N74" s="11">
        <f t="shared" si="3"/>
        <v>0</v>
      </c>
      <c r="O74" s="4"/>
    </row>
    <row r="75" spans="1:15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16">
        <f t="shared" si="2"/>
        <v>0</v>
      </c>
      <c r="N75" s="11">
        <f t="shared" si="3"/>
        <v>0</v>
      </c>
      <c r="O75" s="4"/>
    </row>
    <row r="76" spans="1:15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16">
        <f t="shared" si="2"/>
        <v>0</v>
      </c>
      <c r="N76" s="11">
        <f t="shared" si="3"/>
        <v>0</v>
      </c>
      <c r="O76" s="4"/>
    </row>
    <row r="77" spans="1:15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16">
        <f t="shared" si="2"/>
        <v>0</v>
      </c>
      <c r="N77" s="11">
        <f t="shared" si="3"/>
        <v>0</v>
      </c>
      <c r="O77" s="4"/>
    </row>
    <row r="78" spans="1:15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16">
        <f t="shared" si="2"/>
        <v>0</v>
      </c>
      <c r="N78" s="11">
        <f t="shared" si="3"/>
        <v>0</v>
      </c>
      <c r="O78" s="4"/>
    </row>
    <row r="79" spans="1:15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16">
        <f t="shared" si="2"/>
        <v>0</v>
      </c>
      <c r="N79" s="11">
        <f t="shared" si="3"/>
        <v>0</v>
      </c>
      <c r="O79" s="4"/>
    </row>
    <row r="80" spans="1:15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16">
        <f t="shared" si="2"/>
        <v>0</v>
      </c>
      <c r="N80" s="11">
        <f t="shared" si="3"/>
        <v>0</v>
      </c>
      <c r="O80" s="4"/>
    </row>
    <row r="81" spans="1:15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16">
        <f t="shared" si="2"/>
        <v>0</v>
      </c>
      <c r="N81" s="11">
        <f t="shared" si="3"/>
        <v>0</v>
      </c>
      <c r="O81" s="4"/>
    </row>
    <row r="82" spans="1:15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16">
        <f t="shared" si="2"/>
        <v>0</v>
      </c>
      <c r="N82" s="11">
        <f t="shared" si="3"/>
        <v>0</v>
      </c>
      <c r="O82" s="4"/>
    </row>
    <row r="83" spans="1:15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16">
        <f t="shared" si="2"/>
        <v>0</v>
      </c>
      <c r="N83" s="11">
        <f t="shared" si="3"/>
        <v>0</v>
      </c>
      <c r="O83" s="4"/>
    </row>
    <row r="84" spans="1:15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16">
        <f t="shared" si="2"/>
        <v>0</v>
      </c>
      <c r="N84" s="11">
        <f t="shared" si="3"/>
        <v>0</v>
      </c>
      <c r="O84" s="4"/>
    </row>
    <row r="85" spans="1:15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16">
        <f t="shared" si="2"/>
        <v>0</v>
      </c>
      <c r="N85" s="11">
        <f t="shared" si="3"/>
        <v>0</v>
      </c>
      <c r="O85" s="4"/>
    </row>
    <row r="86" spans="1:15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16">
        <f t="shared" si="2"/>
        <v>0</v>
      </c>
      <c r="N86" s="11">
        <f t="shared" si="3"/>
        <v>0</v>
      </c>
      <c r="O86" s="4"/>
    </row>
    <row r="87" spans="1:15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16">
        <f t="shared" si="2"/>
        <v>0</v>
      </c>
      <c r="N87" s="11">
        <f t="shared" si="3"/>
        <v>0</v>
      </c>
      <c r="O87" s="4"/>
    </row>
    <row r="88" spans="1:15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16">
        <f t="shared" si="2"/>
        <v>0</v>
      </c>
      <c r="N88" s="11">
        <f t="shared" si="3"/>
        <v>0</v>
      </c>
      <c r="O88" s="4"/>
    </row>
    <row r="89" spans="1:15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16">
        <f t="shared" si="2"/>
        <v>0</v>
      </c>
      <c r="N89" s="11">
        <f t="shared" si="3"/>
        <v>0</v>
      </c>
      <c r="O89" s="4"/>
    </row>
    <row r="90" spans="1:15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16">
        <f t="shared" si="2"/>
        <v>0</v>
      </c>
      <c r="N90" s="11">
        <f t="shared" si="3"/>
        <v>0</v>
      </c>
      <c r="O90" s="4"/>
    </row>
    <row r="91" spans="1:15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16">
        <f t="shared" si="2"/>
        <v>0</v>
      </c>
      <c r="N91" s="11">
        <f t="shared" si="3"/>
        <v>0</v>
      </c>
      <c r="O91" s="4"/>
    </row>
    <row r="92" spans="1:15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16">
        <f t="shared" si="2"/>
        <v>0</v>
      </c>
      <c r="N92" s="11">
        <f t="shared" si="3"/>
        <v>0</v>
      </c>
      <c r="O92" s="4"/>
    </row>
    <row r="93" spans="1:15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16">
        <f t="shared" si="2"/>
        <v>0</v>
      </c>
      <c r="N93" s="11">
        <f t="shared" si="3"/>
        <v>0</v>
      </c>
      <c r="O93" s="4"/>
    </row>
    <row r="94" spans="1:15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16">
        <f t="shared" si="2"/>
        <v>0</v>
      </c>
      <c r="N94" s="11">
        <f t="shared" si="3"/>
        <v>0</v>
      </c>
      <c r="O94" s="4"/>
    </row>
    <row r="95" spans="1:15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16">
        <f t="shared" si="2"/>
        <v>0</v>
      </c>
      <c r="N95" s="11">
        <f t="shared" si="3"/>
        <v>0</v>
      </c>
      <c r="O95" s="4"/>
    </row>
    <row r="96" spans="1:15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16">
        <f t="shared" si="2"/>
        <v>0</v>
      </c>
      <c r="N96" s="11">
        <f t="shared" si="3"/>
        <v>0</v>
      </c>
      <c r="O96" s="4"/>
    </row>
    <row r="97" spans="1:15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16">
        <f t="shared" si="2"/>
        <v>0</v>
      </c>
      <c r="N97" s="11">
        <f t="shared" si="3"/>
        <v>0</v>
      </c>
      <c r="O97" s="4"/>
    </row>
    <row r="98" spans="1:15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16">
        <f t="shared" si="2"/>
        <v>0</v>
      </c>
      <c r="N98" s="11">
        <f t="shared" si="3"/>
        <v>0</v>
      </c>
      <c r="O98" s="4"/>
    </row>
    <row r="99" spans="1:15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16">
        <f t="shared" si="2"/>
        <v>0</v>
      </c>
      <c r="N99" s="11">
        <f t="shared" si="3"/>
        <v>0</v>
      </c>
      <c r="O99" s="4"/>
    </row>
  </sheetData>
  <sortState ref="A4:N46">
    <sortCondition descending="1" ref="N4:N46"/>
  </sortState>
  <mergeCells count="1">
    <mergeCell ref="A1:O1"/>
  </mergeCells>
  <pageMargins left="0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33" zoomScale="75" zoomScaleNormal="75" workbookViewId="0">
      <selection activeCell="E8" sqref="E8"/>
    </sheetView>
  </sheetViews>
  <sheetFormatPr defaultColWidth="9.109375" defaultRowHeight="14.4" x14ac:dyDescent="0.3"/>
  <cols>
    <col min="1" max="1" width="40.44140625" style="6" customWidth="1"/>
    <col min="2" max="2" width="8.44140625" style="6" bestFit="1" customWidth="1"/>
    <col min="3" max="3" width="7.33203125" style="6" customWidth="1"/>
    <col min="4" max="4" width="31" style="6" customWidth="1"/>
    <col min="5" max="5" width="34.109375" style="6" customWidth="1"/>
    <col min="6" max="8" width="6.66406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82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5" t="s">
        <v>99</v>
      </c>
      <c r="B4" s="5">
        <v>8</v>
      </c>
      <c r="C4" s="5" t="s">
        <v>91</v>
      </c>
      <c r="D4" s="18" t="s">
        <v>210</v>
      </c>
      <c r="E4" s="2" t="s">
        <v>92</v>
      </c>
      <c r="F4" s="3">
        <v>10</v>
      </c>
      <c r="G4" s="3">
        <v>21</v>
      </c>
      <c r="H4" s="3">
        <v>18</v>
      </c>
      <c r="I4" s="16">
        <f>IF(SUM(F4:H4)&gt;$L$1, "больше макс!", SUM(F4:H4))</f>
        <v>49</v>
      </c>
      <c r="J4" s="11">
        <f>I4/$L$1</f>
        <v>0.59756097560975607</v>
      </c>
      <c r="K4" s="4" t="s">
        <v>27</v>
      </c>
    </row>
    <row r="5" spans="1:12" ht="15" customHeight="1" x14ac:dyDescent="0.3">
      <c r="A5" s="21" t="s">
        <v>258</v>
      </c>
      <c r="B5" s="5">
        <v>38</v>
      </c>
      <c r="C5" s="5" t="s">
        <v>277</v>
      </c>
      <c r="D5" s="18" t="s">
        <v>210</v>
      </c>
      <c r="E5" s="21" t="s">
        <v>213</v>
      </c>
      <c r="F5" s="3">
        <v>12</v>
      </c>
      <c r="G5" s="3">
        <v>20</v>
      </c>
      <c r="H5" s="3">
        <v>15</v>
      </c>
      <c r="I5" s="16">
        <f>IF(SUM(F5:H5)&gt;$L$1, "больше макс!", SUM(F5:H5))</f>
        <v>47</v>
      </c>
      <c r="J5" s="11">
        <f>I5/$L$1</f>
        <v>0.57317073170731703</v>
      </c>
      <c r="K5" s="4" t="s">
        <v>281</v>
      </c>
    </row>
    <row r="6" spans="1:12" ht="15" customHeight="1" x14ac:dyDescent="0.3">
      <c r="A6" s="5" t="s">
        <v>276</v>
      </c>
      <c r="B6" s="5">
        <v>56</v>
      </c>
      <c r="C6" s="5" t="s">
        <v>277</v>
      </c>
      <c r="D6" s="18" t="s">
        <v>210</v>
      </c>
      <c r="E6" s="21" t="s">
        <v>213</v>
      </c>
      <c r="F6" s="3">
        <v>10</v>
      </c>
      <c r="G6" s="3">
        <v>20</v>
      </c>
      <c r="H6" s="3">
        <v>15</v>
      </c>
      <c r="I6" s="16">
        <f>IF(SUM(F6:H6)&gt;$L$1, "больше макс!", SUM(F6:H6))</f>
        <v>45</v>
      </c>
      <c r="J6" s="11">
        <f>I6/$L$1</f>
        <v>0.54878048780487809</v>
      </c>
      <c r="K6" s="4" t="s">
        <v>281</v>
      </c>
    </row>
    <row r="7" spans="1:12" ht="15" customHeight="1" x14ac:dyDescent="0.3">
      <c r="A7" s="5" t="s">
        <v>97</v>
      </c>
      <c r="B7" s="5">
        <v>6</v>
      </c>
      <c r="C7" s="5" t="s">
        <v>91</v>
      </c>
      <c r="D7" s="18" t="s">
        <v>210</v>
      </c>
      <c r="E7" s="2" t="s">
        <v>92</v>
      </c>
      <c r="F7" s="3">
        <v>9</v>
      </c>
      <c r="G7" s="3">
        <v>16</v>
      </c>
      <c r="H7" s="3">
        <v>16</v>
      </c>
      <c r="I7" s="16">
        <f>IF(SUM(F7:H7)&gt;$L$1, "больше макс!", SUM(F7:H7))</f>
        <v>41</v>
      </c>
      <c r="J7" s="11">
        <f>I7/$L$1</f>
        <v>0.5</v>
      </c>
      <c r="K7" s="4" t="s">
        <v>281</v>
      </c>
    </row>
    <row r="8" spans="1:12" ht="15" customHeight="1" x14ac:dyDescent="0.3">
      <c r="A8" s="5" t="s">
        <v>263</v>
      </c>
      <c r="B8" s="5">
        <v>43</v>
      </c>
      <c r="C8" s="5" t="s">
        <v>277</v>
      </c>
      <c r="D8" s="18" t="s">
        <v>210</v>
      </c>
      <c r="E8" s="21" t="s">
        <v>213</v>
      </c>
      <c r="F8" s="3">
        <v>10</v>
      </c>
      <c r="G8" s="3">
        <v>20</v>
      </c>
      <c r="H8" s="3">
        <v>10</v>
      </c>
      <c r="I8" s="16">
        <f>IF(SUM(F8:H8)&gt;$L$1, "больше макс!", SUM(F8:H8))</f>
        <v>40</v>
      </c>
      <c r="J8" s="11">
        <f>I8/$L$1</f>
        <v>0.48780487804878048</v>
      </c>
      <c r="K8" s="4" t="s">
        <v>29</v>
      </c>
    </row>
    <row r="9" spans="1:12" ht="15" customHeight="1" x14ac:dyDescent="0.3">
      <c r="A9" s="5" t="s">
        <v>264</v>
      </c>
      <c r="B9" s="5">
        <v>44</v>
      </c>
      <c r="C9" s="5" t="s">
        <v>277</v>
      </c>
      <c r="D9" s="18" t="s">
        <v>210</v>
      </c>
      <c r="E9" s="21" t="s">
        <v>213</v>
      </c>
      <c r="F9" s="3">
        <v>12</v>
      </c>
      <c r="G9" s="3">
        <v>15</v>
      </c>
      <c r="H9" s="3">
        <v>10</v>
      </c>
      <c r="I9" s="16">
        <f>IF(SUM(F9:H9)&gt;$L$1, "больше макс!", SUM(F9:H9))</f>
        <v>37</v>
      </c>
      <c r="J9" s="11">
        <f>I9/$L$1</f>
        <v>0.45121951219512196</v>
      </c>
      <c r="K9" s="4" t="s">
        <v>29</v>
      </c>
    </row>
    <row r="10" spans="1:12" ht="15" customHeight="1" x14ac:dyDescent="0.3">
      <c r="A10" s="2" t="s">
        <v>106</v>
      </c>
      <c r="B10" s="5">
        <v>15</v>
      </c>
      <c r="C10" s="5" t="s">
        <v>91</v>
      </c>
      <c r="D10" s="18" t="s">
        <v>210</v>
      </c>
      <c r="E10" s="2" t="s">
        <v>92</v>
      </c>
      <c r="F10" s="3">
        <v>6</v>
      </c>
      <c r="G10" s="3">
        <v>14</v>
      </c>
      <c r="H10" s="3">
        <v>16</v>
      </c>
      <c r="I10" s="16">
        <f>IF(SUM(F10:H10)&gt;$L$1, "больше макс!", SUM(F10:H10))</f>
        <v>36</v>
      </c>
      <c r="J10" s="11">
        <f>I10/$L$1</f>
        <v>0.43902439024390244</v>
      </c>
      <c r="K10" s="4" t="s">
        <v>29</v>
      </c>
    </row>
    <row r="11" spans="1:12" ht="15" customHeight="1" x14ac:dyDescent="0.3">
      <c r="A11" s="5" t="s">
        <v>109</v>
      </c>
      <c r="B11" s="5">
        <v>18</v>
      </c>
      <c r="C11" s="5" t="s">
        <v>91</v>
      </c>
      <c r="D11" s="18" t="s">
        <v>210</v>
      </c>
      <c r="E11" s="2" t="s">
        <v>92</v>
      </c>
      <c r="F11" s="3">
        <v>6</v>
      </c>
      <c r="G11" s="3">
        <v>14</v>
      </c>
      <c r="H11" s="3">
        <v>16</v>
      </c>
      <c r="I11" s="16">
        <f>IF(SUM(F11:H11)&gt;$L$1, "больше макс!", SUM(F11:H11))</f>
        <v>36</v>
      </c>
      <c r="J11" s="11">
        <f>I11/$L$1</f>
        <v>0.43902439024390244</v>
      </c>
      <c r="K11" s="4" t="s">
        <v>29</v>
      </c>
    </row>
    <row r="12" spans="1:12" ht="15" customHeight="1" x14ac:dyDescent="0.3">
      <c r="A12" s="5" t="s">
        <v>261</v>
      </c>
      <c r="B12" s="5">
        <v>41</v>
      </c>
      <c r="C12" s="5" t="s">
        <v>277</v>
      </c>
      <c r="D12" s="18" t="s">
        <v>210</v>
      </c>
      <c r="E12" s="21" t="s">
        <v>213</v>
      </c>
      <c r="F12" s="3">
        <v>10</v>
      </c>
      <c r="G12" s="3">
        <v>15</v>
      </c>
      <c r="H12" s="3">
        <v>10</v>
      </c>
      <c r="I12" s="16">
        <f>IF(SUM(F12:H12)&gt;$L$1, "больше макс!", SUM(F12:H12))</f>
        <v>35</v>
      </c>
      <c r="J12" s="11">
        <f>I12/$L$1</f>
        <v>0.42682926829268292</v>
      </c>
      <c r="K12" s="4" t="s">
        <v>29</v>
      </c>
    </row>
    <row r="13" spans="1:12" ht="15" customHeight="1" x14ac:dyDescent="0.3">
      <c r="A13" s="2" t="s">
        <v>90</v>
      </c>
      <c r="B13" s="2">
        <v>1</v>
      </c>
      <c r="C13" s="2" t="s">
        <v>91</v>
      </c>
      <c r="D13" s="18" t="s">
        <v>210</v>
      </c>
      <c r="E13" s="2" t="s">
        <v>92</v>
      </c>
      <c r="F13" s="3">
        <v>8</v>
      </c>
      <c r="G13" s="3">
        <v>16</v>
      </c>
      <c r="H13" s="3">
        <v>10</v>
      </c>
      <c r="I13" s="16">
        <f>IF(SUM(F13:H13)&gt;$L$1, "больше макс!", SUM(F13:H13))</f>
        <v>34</v>
      </c>
      <c r="J13" s="11">
        <f>I13/$L$1</f>
        <v>0.41463414634146339</v>
      </c>
      <c r="K13" s="4" t="s">
        <v>29</v>
      </c>
    </row>
    <row r="14" spans="1:12" ht="15" customHeight="1" x14ac:dyDescent="0.3">
      <c r="A14" s="5" t="s">
        <v>274</v>
      </c>
      <c r="B14" s="5">
        <v>54</v>
      </c>
      <c r="C14" s="5" t="s">
        <v>277</v>
      </c>
      <c r="D14" s="18" t="s">
        <v>210</v>
      </c>
      <c r="E14" s="21" t="s">
        <v>213</v>
      </c>
      <c r="F14" s="3">
        <v>9</v>
      </c>
      <c r="G14" s="3">
        <v>15</v>
      </c>
      <c r="H14" s="3">
        <v>10</v>
      </c>
      <c r="I14" s="16">
        <f>IF(SUM(F14:H14)&gt;$L$1, "больше макс!", SUM(F14:H14))</f>
        <v>34</v>
      </c>
      <c r="J14" s="11">
        <f>I14/$L$1</f>
        <v>0.41463414634146339</v>
      </c>
      <c r="K14" s="4" t="s">
        <v>29</v>
      </c>
    </row>
    <row r="15" spans="1:12" ht="15" customHeight="1" x14ac:dyDescent="0.3">
      <c r="A15" s="5" t="s">
        <v>273</v>
      </c>
      <c r="B15" s="5">
        <v>53</v>
      </c>
      <c r="C15" s="5" t="s">
        <v>277</v>
      </c>
      <c r="D15" s="18" t="s">
        <v>210</v>
      </c>
      <c r="E15" s="21" t="s">
        <v>213</v>
      </c>
      <c r="F15" s="3">
        <v>8</v>
      </c>
      <c r="G15" s="3">
        <v>15</v>
      </c>
      <c r="H15" s="3">
        <v>10</v>
      </c>
      <c r="I15" s="16">
        <f>IF(SUM(F15:H15)&gt;$L$1, "больше макс!", SUM(F15:H15))</f>
        <v>33</v>
      </c>
      <c r="J15" s="11">
        <f>I15/$L$1</f>
        <v>0.40243902439024393</v>
      </c>
      <c r="K15" s="4" t="s">
        <v>29</v>
      </c>
    </row>
    <row r="16" spans="1:12" ht="15" customHeight="1" x14ac:dyDescent="0.3">
      <c r="A16" s="5" t="s">
        <v>265</v>
      </c>
      <c r="B16" s="5">
        <v>45</v>
      </c>
      <c r="C16" s="5" t="s">
        <v>277</v>
      </c>
      <c r="D16" s="18" t="s">
        <v>210</v>
      </c>
      <c r="E16" s="21" t="s">
        <v>213</v>
      </c>
      <c r="F16" s="3">
        <v>6</v>
      </c>
      <c r="G16" s="3">
        <v>15</v>
      </c>
      <c r="H16" s="3">
        <v>10</v>
      </c>
      <c r="I16" s="16">
        <f>IF(SUM(F16:H16)&gt;$L$1, "больше макс!", SUM(F16:H16))</f>
        <v>31</v>
      </c>
      <c r="J16" s="11">
        <f>I16/$L$1</f>
        <v>0.37804878048780488</v>
      </c>
      <c r="K16" s="4" t="s">
        <v>29</v>
      </c>
    </row>
    <row r="17" spans="1:11" ht="15" customHeight="1" x14ac:dyDescent="0.3">
      <c r="A17" s="18" t="s">
        <v>134</v>
      </c>
      <c r="B17" s="18">
        <v>20</v>
      </c>
      <c r="C17" s="18" t="s">
        <v>256</v>
      </c>
      <c r="D17" s="18" t="s">
        <v>210</v>
      </c>
      <c r="E17" s="18" t="s">
        <v>133</v>
      </c>
      <c r="F17" s="3">
        <v>2</v>
      </c>
      <c r="G17" s="3">
        <v>0</v>
      </c>
      <c r="H17" s="3">
        <v>28</v>
      </c>
      <c r="I17" s="19">
        <f>IF(SUM(F17:H17)&gt;$L$1, "больше макс!", SUM(F17:H17))</f>
        <v>30</v>
      </c>
      <c r="J17" s="20">
        <f>I17/$L$1</f>
        <v>0.36585365853658536</v>
      </c>
      <c r="K17" s="4" t="s">
        <v>29</v>
      </c>
    </row>
    <row r="18" spans="1:11" ht="15" customHeight="1" x14ac:dyDescent="0.3">
      <c r="A18" s="5" t="s">
        <v>101</v>
      </c>
      <c r="B18" s="5">
        <v>10</v>
      </c>
      <c r="C18" s="5" t="s">
        <v>91</v>
      </c>
      <c r="D18" s="18" t="s">
        <v>210</v>
      </c>
      <c r="E18" s="2" t="s">
        <v>92</v>
      </c>
      <c r="F18" s="3">
        <v>9</v>
      </c>
      <c r="G18" s="3">
        <v>10</v>
      </c>
      <c r="H18" s="3">
        <v>10</v>
      </c>
      <c r="I18" s="16">
        <f>IF(SUM(F18:H18)&gt;$L$1, "больше макс!", SUM(F18:H18))</f>
        <v>29</v>
      </c>
      <c r="J18" s="11">
        <f>I18/$L$1</f>
        <v>0.35365853658536583</v>
      </c>
      <c r="K18" s="4" t="s">
        <v>29</v>
      </c>
    </row>
    <row r="19" spans="1:11" ht="15" customHeight="1" x14ac:dyDescent="0.3">
      <c r="A19" s="5" t="s">
        <v>104</v>
      </c>
      <c r="B19" s="5">
        <v>13</v>
      </c>
      <c r="C19" s="5" t="s">
        <v>91</v>
      </c>
      <c r="D19" s="18" t="s">
        <v>210</v>
      </c>
      <c r="E19" s="2" t="s">
        <v>92</v>
      </c>
      <c r="F19" s="3">
        <v>11</v>
      </c>
      <c r="G19" s="3">
        <v>12</v>
      </c>
      <c r="H19" s="3">
        <v>5</v>
      </c>
      <c r="I19" s="16">
        <f>IF(SUM(F19:H19)&gt;$L$1, "больше макс!", SUM(F19:H19))</f>
        <v>28</v>
      </c>
      <c r="J19" s="11">
        <f>I19/$L$1</f>
        <v>0.34146341463414637</v>
      </c>
      <c r="K19" s="4" t="s">
        <v>29</v>
      </c>
    </row>
    <row r="20" spans="1:11" ht="15" customHeight="1" x14ac:dyDescent="0.3">
      <c r="A20" s="5" t="s">
        <v>272</v>
      </c>
      <c r="B20" s="5">
        <v>52</v>
      </c>
      <c r="C20" s="5" t="s">
        <v>277</v>
      </c>
      <c r="D20" s="18" t="s">
        <v>210</v>
      </c>
      <c r="E20" s="21" t="s">
        <v>213</v>
      </c>
      <c r="F20" s="3">
        <v>8</v>
      </c>
      <c r="G20" s="3">
        <v>10</v>
      </c>
      <c r="H20" s="3">
        <v>10</v>
      </c>
      <c r="I20" s="16">
        <f>IF(SUM(F20:H20)&gt;$L$1, "больше макс!", SUM(F20:H20))</f>
        <v>28</v>
      </c>
      <c r="J20" s="11">
        <f>I20/$L$1</f>
        <v>0.34146341463414637</v>
      </c>
      <c r="K20" s="4" t="s">
        <v>29</v>
      </c>
    </row>
    <row r="21" spans="1:11" ht="15" customHeight="1" x14ac:dyDescent="0.3">
      <c r="A21" s="5" t="s">
        <v>98</v>
      </c>
      <c r="B21" s="5">
        <v>7</v>
      </c>
      <c r="C21" s="5" t="s">
        <v>91</v>
      </c>
      <c r="D21" s="18" t="s">
        <v>210</v>
      </c>
      <c r="E21" s="2" t="s">
        <v>92</v>
      </c>
      <c r="F21" s="3">
        <v>9</v>
      </c>
      <c r="G21" s="3">
        <v>13</v>
      </c>
      <c r="H21" s="3">
        <v>2</v>
      </c>
      <c r="I21" s="16">
        <f>IF(SUM(F21:H21)&gt;$L$1, "больше макс!", SUM(F21:H21))</f>
        <v>24</v>
      </c>
      <c r="J21" s="11">
        <f>I21/$L$1</f>
        <v>0.29268292682926828</v>
      </c>
      <c r="K21" s="4" t="s">
        <v>29</v>
      </c>
    </row>
    <row r="22" spans="1:11" ht="15" customHeight="1" x14ac:dyDescent="0.3">
      <c r="A22" s="5" t="s">
        <v>102</v>
      </c>
      <c r="B22" s="5">
        <v>11</v>
      </c>
      <c r="C22" s="5" t="s">
        <v>91</v>
      </c>
      <c r="D22" s="18" t="s">
        <v>210</v>
      </c>
      <c r="E22" s="2" t="s">
        <v>92</v>
      </c>
      <c r="F22" s="3">
        <v>6</v>
      </c>
      <c r="G22" s="3">
        <v>10</v>
      </c>
      <c r="H22" s="3">
        <v>8</v>
      </c>
      <c r="I22" s="16">
        <f>IF(SUM(F22:H22)&gt;$L$1, "больше макс!", SUM(F22:H22))</f>
        <v>24</v>
      </c>
      <c r="J22" s="11">
        <f>I22/$L$1</f>
        <v>0.29268292682926828</v>
      </c>
      <c r="K22" s="4" t="s">
        <v>29</v>
      </c>
    </row>
    <row r="23" spans="1:11" ht="15" customHeight="1" x14ac:dyDescent="0.3">
      <c r="A23" s="5" t="s">
        <v>93</v>
      </c>
      <c r="B23" s="5">
        <v>2</v>
      </c>
      <c r="C23" s="5" t="s">
        <v>91</v>
      </c>
      <c r="D23" s="18" t="s">
        <v>210</v>
      </c>
      <c r="E23" s="2" t="s">
        <v>92</v>
      </c>
      <c r="F23" s="3">
        <v>3</v>
      </c>
      <c r="G23" s="3">
        <v>10</v>
      </c>
      <c r="H23" s="3">
        <v>10</v>
      </c>
      <c r="I23" s="16">
        <f>IF(SUM(F23:H23)&gt;$L$1, "больше макс!", SUM(F23:H23))</f>
        <v>23</v>
      </c>
      <c r="J23" s="11">
        <f>I23/$L$1</f>
        <v>0.28048780487804881</v>
      </c>
      <c r="K23" s="4" t="s">
        <v>29</v>
      </c>
    </row>
    <row r="24" spans="1:11" ht="15" customHeight="1" x14ac:dyDescent="0.3">
      <c r="A24" s="2" t="s">
        <v>95</v>
      </c>
      <c r="B24" s="2">
        <v>4</v>
      </c>
      <c r="C24" s="2" t="s">
        <v>91</v>
      </c>
      <c r="D24" s="18" t="s">
        <v>210</v>
      </c>
      <c r="E24" s="2" t="s">
        <v>92</v>
      </c>
      <c r="F24" s="3">
        <v>6</v>
      </c>
      <c r="G24" s="3">
        <v>15</v>
      </c>
      <c r="H24" s="3">
        <v>2</v>
      </c>
      <c r="I24" s="16">
        <f>IF(SUM(F24:H24)&gt;$L$1, "больше макс!", SUM(F24:H24))</f>
        <v>23</v>
      </c>
      <c r="J24" s="11">
        <f>I24/$L$1</f>
        <v>0.28048780487804881</v>
      </c>
      <c r="K24" s="4" t="s">
        <v>29</v>
      </c>
    </row>
    <row r="25" spans="1:11" ht="15" customHeight="1" x14ac:dyDescent="0.3">
      <c r="A25" s="5" t="s">
        <v>103</v>
      </c>
      <c r="B25" s="5">
        <v>12</v>
      </c>
      <c r="C25" s="5" t="s">
        <v>91</v>
      </c>
      <c r="D25" s="18" t="s">
        <v>210</v>
      </c>
      <c r="E25" s="2" t="s">
        <v>92</v>
      </c>
      <c r="F25" s="3">
        <v>6</v>
      </c>
      <c r="G25" s="3">
        <v>15</v>
      </c>
      <c r="H25" s="3">
        <v>2</v>
      </c>
      <c r="I25" s="16">
        <f>IF(SUM(F25:H25)&gt;$L$1, "больше макс!", SUM(F25:H25))</f>
        <v>23</v>
      </c>
      <c r="J25" s="11">
        <f>I25/$L$1</f>
        <v>0.28048780487804881</v>
      </c>
      <c r="K25" s="4" t="s">
        <v>29</v>
      </c>
    </row>
    <row r="26" spans="1:11" ht="15" customHeight="1" x14ac:dyDescent="0.3">
      <c r="A26" s="5" t="s">
        <v>96</v>
      </c>
      <c r="B26" s="5">
        <v>5</v>
      </c>
      <c r="C26" s="5" t="s">
        <v>91</v>
      </c>
      <c r="D26" s="18" t="s">
        <v>210</v>
      </c>
      <c r="E26" s="2" t="s">
        <v>92</v>
      </c>
      <c r="F26" s="3">
        <v>6</v>
      </c>
      <c r="G26" s="3">
        <v>10</v>
      </c>
      <c r="H26" s="3">
        <v>4</v>
      </c>
      <c r="I26" s="16">
        <f>IF(SUM(F26:H26)&gt;$L$1, "больше макс!", SUM(F26:H26))</f>
        <v>20</v>
      </c>
      <c r="J26" s="11">
        <f>I26/$L$1</f>
        <v>0.24390243902439024</v>
      </c>
      <c r="K26" s="4" t="s">
        <v>29</v>
      </c>
    </row>
    <row r="27" spans="1:11" ht="15" customHeight="1" x14ac:dyDescent="0.3">
      <c r="A27" s="5" t="s">
        <v>262</v>
      </c>
      <c r="B27" s="5">
        <v>42</v>
      </c>
      <c r="C27" s="5" t="s">
        <v>277</v>
      </c>
      <c r="D27" s="18" t="s">
        <v>210</v>
      </c>
      <c r="E27" s="21" t="s">
        <v>213</v>
      </c>
      <c r="F27" s="3">
        <v>10</v>
      </c>
      <c r="G27" s="3">
        <v>0</v>
      </c>
      <c r="H27" s="3">
        <v>10</v>
      </c>
      <c r="I27" s="16">
        <f>IF(SUM(F27:H27)&gt;$L$1, "больше макс!", SUM(F27:H27))</f>
        <v>20</v>
      </c>
      <c r="J27" s="11">
        <f>I27/$L$1</f>
        <v>0.24390243902439024</v>
      </c>
      <c r="K27" s="4" t="s">
        <v>29</v>
      </c>
    </row>
    <row r="28" spans="1:11" ht="15" customHeight="1" x14ac:dyDescent="0.3">
      <c r="A28" s="2" t="s">
        <v>94</v>
      </c>
      <c r="B28" s="2">
        <v>3</v>
      </c>
      <c r="C28" s="2" t="s">
        <v>91</v>
      </c>
      <c r="D28" s="18" t="s">
        <v>210</v>
      </c>
      <c r="E28" s="2" t="s">
        <v>92</v>
      </c>
      <c r="F28" s="3">
        <v>6</v>
      </c>
      <c r="G28" s="3">
        <v>12</v>
      </c>
      <c r="H28" s="3">
        <v>0</v>
      </c>
      <c r="I28" s="16">
        <f>IF(SUM(F28:H28)&gt;$L$1, "больше макс!", SUM(F28:H28))</f>
        <v>18</v>
      </c>
      <c r="J28" s="11">
        <f>I28/$L$1</f>
        <v>0.21951219512195122</v>
      </c>
      <c r="K28" s="4" t="s">
        <v>29</v>
      </c>
    </row>
    <row r="29" spans="1:11" ht="15" customHeight="1" x14ac:dyDescent="0.3">
      <c r="A29" s="5" t="s">
        <v>105</v>
      </c>
      <c r="B29" s="5">
        <v>14</v>
      </c>
      <c r="C29" s="5" t="s">
        <v>91</v>
      </c>
      <c r="D29" s="18" t="s">
        <v>210</v>
      </c>
      <c r="E29" s="2" t="s">
        <v>92</v>
      </c>
      <c r="F29" s="3">
        <v>9</v>
      </c>
      <c r="G29" s="3">
        <v>4</v>
      </c>
      <c r="H29" s="3">
        <v>4</v>
      </c>
      <c r="I29" s="16">
        <f>IF(SUM(F29:H29)&gt;$L$1, "больше макс!", SUM(F29:H29))</f>
        <v>17</v>
      </c>
      <c r="J29" s="11">
        <f>I29/$L$1</f>
        <v>0.2073170731707317</v>
      </c>
      <c r="K29" s="4" t="s">
        <v>29</v>
      </c>
    </row>
    <row r="30" spans="1:11" ht="15" customHeight="1" x14ac:dyDescent="0.3">
      <c r="A30" s="2" t="s">
        <v>100</v>
      </c>
      <c r="B30" s="2">
        <v>9</v>
      </c>
      <c r="C30" s="2" t="s">
        <v>91</v>
      </c>
      <c r="D30" s="18" t="s">
        <v>210</v>
      </c>
      <c r="E30" s="2" t="s">
        <v>92</v>
      </c>
      <c r="F30" s="3">
        <v>12</v>
      </c>
      <c r="G30" s="3">
        <v>2</v>
      </c>
      <c r="H30" s="3">
        <v>2</v>
      </c>
      <c r="I30" s="16">
        <f>IF(SUM(F30:H30)&gt;$L$1, "больше макс!", SUM(F30:H30))</f>
        <v>16</v>
      </c>
      <c r="J30" s="11">
        <f>I30/$L$1</f>
        <v>0.1951219512195122</v>
      </c>
      <c r="K30" s="4" t="s">
        <v>29</v>
      </c>
    </row>
    <row r="31" spans="1:11" ht="15" customHeight="1" x14ac:dyDescent="0.3">
      <c r="A31" s="5" t="s">
        <v>267</v>
      </c>
      <c r="B31" s="5">
        <v>47</v>
      </c>
      <c r="C31" s="5" t="s">
        <v>277</v>
      </c>
      <c r="D31" s="18" t="s">
        <v>210</v>
      </c>
      <c r="E31" s="21" t="s">
        <v>213</v>
      </c>
      <c r="F31" s="3">
        <v>5</v>
      </c>
      <c r="G31" s="3">
        <v>0</v>
      </c>
      <c r="H31" s="3">
        <v>10</v>
      </c>
      <c r="I31" s="16">
        <f>IF(SUM(F31:H31)&gt;$L$1, "больше макс!", SUM(F31:H31))</f>
        <v>15</v>
      </c>
      <c r="J31" s="11">
        <f>I31/$L$1</f>
        <v>0.18292682926829268</v>
      </c>
      <c r="K31" s="4" t="s">
        <v>29</v>
      </c>
    </row>
    <row r="32" spans="1:11" ht="15" customHeight="1" x14ac:dyDescent="0.3">
      <c r="A32" s="5" t="s">
        <v>266</v>
      </c>
      <c r="B32" s="5">
        <v>46</v>
      </c>
      <c r="C32" s="5" t="s">
        <v>277</v>
      </c>
      <c r="D32" s="18" t="s">
        <v>210</v>
      </c>
      <c r="E32" s="21" t="s">
        <v>213</v>
      </c>
      <c r="F32" s="3">
        <v>3</v>
      </c>
      <c r="G32" s="3">
        <v>10</v>
      </c>
      <c r="H32" s="3">
        <v>0</v>
      </c>
      <c r="I32" s="16">
        <f>IF(SUM(F32:H32)&gt;$L$1, "больше макс!", SUM(F32:H32))</f>
        <v>13</v>
      </c>
      <c r="J32" s="11">
        <f>I32/$L$1</f>
        <v>0.15853658536585366</v>
      </c>
      <c r="K32" s="4" t="s">
        <v>29</v>
      </c>
    </row>
    <row r="33" spans="1:11" ht="15" customHeight="1" x14ac:dyDescent="0.3">
      <c r="A33" s="5" t="s">
        <v>146</v>
      </c>
      <c r="B33" s="5">
        <v>21</v>
      </c>
      <c r="C33" s="5" t="s">
        <v>147</v>
      </c>
      <c r="D33" s="18" t="s">
        <v>210</v>
      </c>
      <c r="E33" s="5" t="s">
        <v>138</v>
      </c>
      <c r="F33" s="3">
        <v>5</v>
      </c>
      <c r="G33" s="3">
        <v>7</v>
      </c>
      <c r="H33" s="3">
        <v>0</v>
      </c>
      <c r="I33" s="16">
        <f>IF(SUM(F33:H33)&gt;$L$1, "больше макс!", SUM(F33:H33))</f>
        <v>12</v>
      </c>
      <c r="J33" s="11">
        <f>I33/$L$1</f>
        <v>0.14634146341463414</v>
      </c>
      <c r="K33" s="4" t="s">
        <v>29</v>
      </c>
    </row>
    <row r="34" spans="1:11" ht="15.6" x14ac:dyDescent="0.3">
      <c r="A34" s="5" t="s">
        <v>110</v>
      </c>
      <c r="B34" s="5">
        <v>19</v>
      </c>
      <c r="C34" s="5" t="s">
        <v>91</v>
      </c>
      <c r="D34" s="18" t="s">
        <v>210</v>
      </c>
      <c r="E34" s="2" t="s">
        <v>92</v>
      </c>
      <c r="F34" s="3">
        <v>9</v>
      </c>
      <c r="G34" s="3">
        <v>1</v>
      </c>
      <c r="H34" s="3">
        <v>1</v>
      </c>
      <c r="I34" s="16">
        <f>IF(SUM(F34:H34)&gt;$L$1, "больше макс!", SUM(F34:H34))</f>
        <v>11</v>
      </c>
      <c r="J34" s="11">
        <f>I34/$L$1</f>
        <v>0.13414634146341464</v>
      </c>
      <c r="K34" s="4" t="s">
        <v>29</v>
      </c>
    </row>
    <row r="35" spans="1:11" ht="15.6" x14ac:dyDescent="0.3">
      <c r="A35" s="5" t="s">
        <v>148</v>
      </c>
      <c r="B35" s="5">
        <v>22</v>
      </c>
      <c r="C35" s="5" t="s">
        <v>147</v>
      </c>
      <c r="D35" s="18" t="s">
        <v>210</v>
      </c>
      <c r="E35" s="5" t="s">
        <v>138</v>
      </c>
      <c r="F35" s="3">
        <v>11</v>
      </c>
      <c r="G35" s="3">
        <v>0</v>
      </c>
      <c r="H35" s="3">
        <v>0</v>
      </c>
      <c r="I35" s="16">
        <f>IF(SUM(F35:H35)&gt;$L$1, "больше макс!", SUM(F35:H35))</f>
        <v>11</v>
      </c>
      <c r="J35" s="11">
        <f>I35/$L$1</f>
        <v>0.13414634146341464</v>
      </c>
      <c r="K35" s="4" t="s">
        <v>29</v>
      </c>
    </row>
    <row r="36" spans="1:11" ht="15.6" x14ac:dyDescent="0.3">
      <c r="A36" s="21" t="s">
        <v>268</v>
      </c>
      <c r="B36" s="5">
        <v>48</v>
      </c>
      <c r="C36" s="5" t="s">
        <v>277</v>
      </c>
      <c r="D36" s="18" t="s">
        <v>210</v>
      </c>
      <c r="E36" s="21" t="s">
        <v>213</v>
      </c>
      <c r="F36" s="3">
        <v>6</v>
      </c>
      <c r="G36" s="3">
        <v>5</v>
      </c>
      <c r="H36" s="3">
        <v>0</v>
      </c>
      <c r="I36" s="16">
        <f>IF(SUM(F36:H36)&gt;$L$1, "больше макс!", SUM(F36:H36))</f>
        <v>11</v>
      </c>
      <c r="J36" s="11">
        <f>I36/$L$1</f>
        <v>0.13414634146341464</v>
      </c>
      <c r="K36" s="4" t="s">
        <v>29</v>
      </c>
    </row>
    <row r="37" spans="1:11" ht="15.6" x14ac:dyDescent="0.3">
      <c r="A37" s="5" t="s">
        <v>108</v>
      </c>
      <c r="B37" s="5">
        <v>17</v>
      </c>
      <c r="C37" s="5" t="s">
        <v>91</v>
      </c>
      <c r="D37" s="18" t="s">
        <v>210</v>
      </c>
      <c r="E37" s="2" t="s">
        <v>92</v>
      </c>
      <c r="F37" s="3">
        <v>6</v>
      </c>
      <c r="G37" s="3">
        <v>2</v>
      </c>
      <c r="H37" s="3">
        <v>2</v>
      </c>
      <c r="I37" s="16">
        <f>IF(SUM(F37:H37)&gt;$L$1, "больше макс!", SUM(F37:H37))</f>
        <v>10</v>
      </c>
      <c r="J37" s="11">
        <f>I37/$L$1</f>
        <v>0.12195121951219512</v>
      </c>
      <c r="K37" s="4" t="s">
        <v>29</v>
      </c>
    </row>
    <row r="38" spans="1:11" ht="15.6" x14ac:dyDescent="0.3">
      <c r="A38" s="21" t="s">
        <v>260</v>
      </c>
      <c r="B38" s="5">
        <v>40</v>
      </c>
      <c r="C38" s="5" t="s">
        <v>277</v>
      </c>
      <c r="D38" s="18" t="s">
        <v>210</v>
      </c>
      <c r="E38" s="21" t="s">
        <v>213</v>
      </c>
      <c r="F38" s="3">
        <v>0</v>
      </c>
      <c r="G38" s="3">
        <v>10</v>
      </c>
      <c r="H38" s="3">
        <v>0</v>
      </c>
      <c r="I38" s="16">
        <f>IF(SUM(F38:H38)&gt;$L$1, "больше макс!", SUM(F38:H38))</f>
        <v>10</v>
      </c>
      <c r="J38" s="11">
        <f>I38/$L$1</f>
        <v>0.12195121951219512</v>
      </c>
      <c r="K38" s="4" t="s">
        <v>29</v>
      </c>
    </row>
    <row r="39" spans="1:11" ht="15.6" x14ac:dyDescent="0.3">
      <c r="A39" s="21" t="s">
        <v>269</v>
      </c>
      <c r="B39" s="5">
        <v>49</v>
      </c>
      <c r="C39" s="5" t="s">
        <v>277</v>
      </c>
      <c r="D39" s="18" t="s">
        <v>210</v>
      </c>
      <c r="E39" s="21" t="s">
        <v>213</v>
      </c>
      <c r="F39" s="3">
        <v>0</v>
      </c>
      <c r="G39" s="3">
        <v>0</v>
      </c>
      <c r="H39" s="3">
        <v>10</v>
      </c>
      <c r="I39" s="16">
        <f>IF(SUM(F39:H39)&gt;$L$1, "больше макс!", SUM(F39:H39))</f>
        <v>10</v>
      </c>
      <c r="J39" s="11">
        <f>I39/$L$1</f>
        <v>0.12195121951219512</v>
      </c>
      <c r="K39" s="4" t="s">
        <v>29</v>
      </c>
    </row>
    <row r="40" spans="1:11" ht="15.6" x14ac:dyDescent="0.3">
      <c r="A40" s="2" t="s">
        <v>107</v>
      </c>
      <c r="B40" s="5">
        <v>16</v>
      </c>
      <c r="C40" s="5" t="s">
        <v>91</v>
      </c>
      <c r="D40" s="18" t="s">
        <v>210</v>
      </c>
      <c r="E40" s="2" t="s">
        <v>92</v>
      </c>
      <c r="F40" s="3">
        <v>6</v>
      </c>
      <c r="G40" s="3">
        <v>1</v>
      </c>
      <c r="H40" s="3">
        <v>1</v>
      </c>
      <c r="I40" s="16">
        <f>IF(SUM(F40:H40)&gt;$L$1, "больше макс!", SUM(F40:H40))</f>
        <v>8</v>
      </c>
      <c r="J40" s="11">
        <f>I40/$L$1</f>
        <v>9.7560975609756101E-2</v>
      </c>
      <c r="K40" s="4" t="s">
        <v>29</v>
      </c>
    </row>
    <row r="41" spans="1:11" ht="15.6" x14ac:dyDescent="0.3">
      <c r="A41" s="21" t="s">
        <v>271</v>
      </c>
      <c r="B41" s="5">
        <v>51</v>
      </c>
      <c r="C41" s="5" t="s">
        <v>277</v>
      </c>
      <c r="D41" s="18" t="s">
        <v>210</v>
      </c>
      <c r="E41" s="21" t="s">
        <v>213</v>
      </c>
      <c r="F41" s="3">
        <v>8</v>
      </c>
      <c r="G41" s="3">
        <v>0</v>
      </c>
      <c r="H41" s="3">
        <v>0</v>
      </c>
      <c r="I41" s="16">
        <f>IF(SUM(F41:H41)&gt;$L$1, "больше макс!", SUM(F41:H41))</f>
        <v>8</v>
      </c>
      <c r="J41" s="11">
        <f>I41/$L$1</f>
        <v>9.7560975609756101E-2</v>
      </c>
      <c r="K41" s="4" t="s">
        <v>29</v>
      </c>
    </row>
    <row r="42" spans="1:11" ht="15.6" x14ac:dyDescent="0.3">
      <c r="A42" s="5" t="s">
        <v>275</v>
      </c>
      <c r="B42" s="5">
        <v>55</v>
      </c>
      <c r="C42" s="5" t="s">
        <v>277</v>
      </c>
      <c r="D42" s="18" t="s">
        <v>210</v>
      </c>
      <c r="E42" s="21" t="s">
        <v>213</v>
      </c>
      <c r="F42" s="3">
        <v>3</v>
      </c>
      <c r="G42" s="3">
        <v>5</v>
      </c>
      <c r="H42" s="3">
        <v>0</v>
      </c>
      <c r="I42" s="16">
        <f>IF(SUM(F42:H42)&gt;$L$1, "больше макс!", SUM(F42:H42))</f>
        <v>8</v>
      </c>
      <c r="J42" s="11">
        <f>I42/$L$1</f>
        <v>9.7560975609756101E-2</v>
      </c>
      <c r="K42" s="4" t="s">
        <v>29</v>
      </c>
    </row>
    <row r="43" spans="1:11" ht="15.6" x14ac:dyDescent="0.3">
      <c r="A43" s="5" t="s">
        <v>149</v>
      </c>
      <c r="B43" s="5">
        <v>23</v>
      </c>
      <c r="C43" s="5" t="s">
        <v>147</v>
      </c>
      <c r="D43" s="18" t="s">
        <v>210</v>
      </c>
      <c r="E43" s="5" t="s">
        <v>138</v>
      </c>
      <c r="F43" s="3">
        <v>7</v>
      </c>
      <c r="G43" s="3">
        <v>0</v>
      </c>
      <c r="H43" s="3">
        <v>0</v>
      </c>
      <c r="I43" s="16">
        <f>IF(SUM(F43:H43)&gt;$L$1, "больше макс!", SUM(F43:H43))</f>
        <v>7</v>
      </c>
      <c r="J43" s="11">
        <f>I43/$L$1</f>
        <v>8.5365853658536592E-2</v>
      </c>
      <c r="K43" s="4" t="s">
        <v>29</v>
      </c>
    </row>
    <row r="44" spans="1:11" ht="15.6" x14ac:dyDescent="0.3">
      <c r="A44" s="21" t="s">
        <v>270</v>
      </c>
      <c r="B44" s="5">
        <v>50</v>
      </c>
      <c r="C44" s="5" t="s">
        <v>277</v>
      </c>
      <c r="D44" s="18" t="s">
        <v>210</v>
      </c>
      <c r="E44" s="21" t="s">
        <v>213</v>
      </c>
      <c r="F44" s="3">
        <v>7</v>
      </c>
      <c r="G44" s="3">
        <v>0</v>
      </c>
      <c r="H44" s="3">
        <v>0</v>
      </c>
      <c r="I44" s="16">
        <f>IF(SUM(F44:H44)&gt;$L$1, "больше макс!", SUM(F44:H44))</f>
        <v>7</v>
      </c>
      <c r="J44" s="11">
        <f>I44/$L$1</f>
        <v>8.5365853658536592E-2</v>
      </c>
      <c r="K44" s="4" t="s">
        <v>29</v>
      </c>
    </row>
    <row r="45" spans="1:11" ht="15.6" x14ac:dyDescent="0.3">
      <c r="A45" s="21" t="s">
        <v>259</v>
      </c>
      <c r="B45" s="5">
        <v>39</v>
      </c>
      <c r="C45" s="5" t="s">
        <v>277</v>
      </c>
      <c r="D45" s="18" t="s">
        <v>210</v>
      </c>
      <c r="E45" s="21" t="s">
        <v>213</v>
      </c>
      <c r="F45" s="3">
        <v>6</v>
      </c>
      <c r="G45" s="3">
        <v>0</v>
      </c>
      <c r="H45" s="3">
        <v>0</v>
      </c>
      <c r="I45" s="16">
        <f>IF(SUM(F45:H45)&gt;$L$1, "больше макс!", SUM(F45:H45))</f>
        <v>6</v>
      </c>
      <c r="J45" s="11">
        <f>I45/$L$1</f>
        <v>7.3170731707317069E-2</v>
      </c>
      <c r="K45" s="4" t="s">
        <v>29</v>
      </c>
    </row>
    <row r="46" spans="1:11" ht="15.6" x14ac:dyDescent="0.3">
      <c r="A46" s="5" t="s">
        <v>150</v>
      </c>
      <c r="B46" s="5">
        <v>24</v>
      </c>
      <c r="C46" s="5" t="s">
        <v>147</v>
      </c>
      <c r="D46" s="18" t="s">
        <v>210</v>
      </c>
      <c r="E46" s="5" t="s">
        <v>138</v>
      </c>
      <c r="F46" s="3">
        <v>3</v>
      </c>
      <c r="G46" s="3">
        <v>1</v>
      </c>
      <c r="H46" s="3">
        <v>0</v>
      </c>
      <c r="I46" s="16">
        <f>IF(SUM(F46:H46)&gt;$L$1, "больше макс!", SUM(F46:H46))</f>
        <v>4</v>
      </c>
      <c r="J46" s="11">
        <f>I46/$L$1</f>
        <v>4.878048780487805E-2</v>
      </c>
      <c r="K46" s="4" t="s">
        <v>29</v>
      </c>
    </row>
    <row r="47" spans="1:11" ht="15.6" x14ac:dyDescent="0.3">
      <c r="A47" s="5" t="s">
        <v>151</v>
      </c>
      <c r="B47" s="5">
        <v>25</v>
      </c>
      <c r="C47" s="5" t="s">
        <v>147</v>
      </c>
      <c r="D47" s="18" t="s">
        <v>210</v>
      </c>
      <c r="E47" s="5" t="s">
        <v>138</v>
      </c>
      <c r="F47" s="3">
        <v>4</v>
      </c>
      <c r="G47" s="3">
        <v>0</v>
      </c>
      <c r="H47" s="3">
        <v>0</v>
      </c>
      <c r="I47" s="16">
        <f>IF(SUM(F47:H47)&gt;$L$1, "больше макс!", SUM(F47:H47))</f>
        <v>4</v>
      </c>
      <c r="J47" s="11">
        <f>I47/$L$1</f>
        <v>4.878048780487805E-2</v>
      </c>
      <c r="K47" s="4" t="s">
        <v>29</v>
      </c>
    </row>
    <row r="48" spans="1:11" ht="15.6" x14ac:dyDescent="0.3">
      <c r="A48" s="2" t="s">
        <v>152</v>
      </c>
      <c r="B48" s="5">
        <v>26</v>
      </c>
      <c r="C48" s="5" t="s">
        <v>147</v>
      </c>
      <c r="D48" s="18" t="s">
        <v>210</v>
      </c>
      <c r="E48" s="5" t="s">
        <v>138</v>
      </c>
      <c r="F48" s="3">
        <v>2</v>
      </c>
      <c r="G48" s="3">
        <v>0</v>
      </c>
      <c r="H48" s="3">
        <v>0</v>
      </c>
      <c r="I48" s="16">
        <f>IF(SUM(F48:H48)&gt;$L$1, "больше макс!", SUM(F48:H48))</f>
        <v>2</v>
      </c>
      <c r="J48" s="11">
        <f>I48/$L$1</f>
        <v>2.4390243902439025E-2</v>
      </c>
      <c r="K48" s="4" t="s">
        <v>29</v>
      </c>
    </row>
    <row r="49" spans="1:11" ht="15.6" x14ac:dyDescent="0.3">
      <c r="A49" s="2" t="s">
        <v>153</v>
      </c>
      <c r="B49" s="5">
        <v>27</v>
      </c>
      <c r="C49" s="5" t="s">
        <v>147</v>
      </c>
      <c r="D49" s="18" t="s">
        <v>210</v>
      </c>
      <c r="E49" s="5" t="s">
        <v>138</v>
      </c>
      <c r="F49" s="3">
        <v>2</v>
      </c>
      <c r="G49" s="3">
        <v>0</v>
      </c>
      <c r="H49" s="3">
        <v>0</v>
      </c>
      <c r="I49" s="16">
        <f>IF(SUM(F49:H49)&gt;$L$1, "больше макс!", SUM(F49:H49))</f>
        <v>2</v>
      </c>
      <c r="J49" s="11">
        <f>I49/$L$1</f>
        <v>2.4390243902439025E-2</v>
      </c>
      <c r="K49" s="4" t="s">
        <v>29</v>
      </c>
    </row>
    <row r="50" spans="1:11" ht="15.6" x14ac:dyDescent="0.3">
      <c r="A50" s="5" t="s">
        <v>257</v>
      </c>
      <c r="B50" s="5">
        <v>29</v>
      </c>
      <c r="C50" s="5" t="s">
        <v>147</v>
      </c>
      <c r="D50" s="18" t="s">
        <v>210</v>
      </c>
      <c r="E50" s="5" t="s">
        <v>138</v>
      </c>
      <c r="F50" s="3">
        <v>1</v>
      </c>
      <c r="G50" s="3">
        <v>1</v>
      </c>
      <c r="H50" s="3">
        <v>0</v>
      </c>
      <c r="I50" s="16">
        <f>IF(SUM(F50:H50)&gt;$L$1, "больше макс!", SUM(F50:H50))</f>
        <v>2</v>
      </c>
      <c r="J50" s="11">
        <f>I50/$L$1</f>
        <v>2.4390243902439025E-2</v>
      </c>
      <c r="K50" s="4" t="s">
        <v>29</v>
      </c>
    </row>
    <row r="51" spans="1:11" ht="15.6" x14ac:dyDescent="0.3">
      <c r="A51" s="5" t="s">
        <v>155</v>
      </c>
      <c r="B51" s="5">
        <v>30</v>
      </c>
      <c r="C51" s="5" t="s">
        <v>147</v>
      </c>
      <c r="D51" s="18" t="s">
        <v>210</v>
      </c>
      <c r="E51" s="5" t="s">
        <v>138</v>
      </c>
      <c r="F51" s="3">
        <v>1</v>
      </c>
      <c r="G51" s="3">
        <v>1</v>
      </c>
      <c r="H51" s="3">
        <v>0</v>
      </c>
      <c r="I51" s="16">
        <f>IF(SUM(F51:H51)&gt;$L$1, "больше макс!", SUM(F51:H51))</f>
        <v>2</v>
      </c>
      <c r="J51" s="11">
        <f>I51/$L$1</f>
        <v>2.4390243902439025E-2</v>
      </c>
      <c r="K51" s="4" t="s">
        <v>29</v>
      </c>
    </row>
    <row r="52" spans="1:11" ht="15.6" x14ac:dyDescent="0.3">
      <c r="A52" s="5" t="s">
        <v>154</v>
      </c>
      <c r="B52" s="5">
        <v>28</v>
      </c>
      <c r="C52" s="5" t="s">
        <v>147</v>
      </c>
      <c r="D52" s="18" t="s">
        <v>210</v>
      </c>
      <c r="E52" s="5" t="s">
        <v>138</v>
      </c>
      <c r="F52" s="3">
        <v>1</v>
      </c>
      <c r="G52" s="3">
        <v>0</v>
      </c>
      <c r="H52" s="3">
        <v>0</v>
      </c>
      <c r="I52" s="16">
        <f>IF(SUM(F52:H52)&gt;$L$1, "больше макс!", SUM(F52:H52))</f>
        <v>1</v>
      </c>
      <c r="J52" s="11">
        <f>I52/$L$1</f>
        <v>1.2195121951219513E-2</v>
      </c>
      <c r="K52" s="4" t="s">
        <v>29</v>
      </c>
    </row>
    <row r="53" spans="1:11" ht="15.6" x14ac:dyDescent="0.3">
      <c r="A53" s="5" t="s">
        <v>156</v>
      </c>
      <c r="B53" s="5">
        <v>31</v>
      </c>
      <c r="C53" s="5" t="s">
        <v>147</v>
      </c>
      <c r="D53" s="18" t="s">
        <v>210</v>
      </c>
      <c r="E53" s="5" t="s">
        <v>138</v>
      </c>
      <c r="F53" s="3">
        <v>1</v>
      </c>
      <c r="G53" s="3">
        <v>0</v>
      </c>
      <c r="H53" s="3">
        <v>0</v>
      </c>
      <c r="I53" s="16">
        <f>IF(SUM(F53:H53)&gt;$L$1, "больше макс!", SUM(F53:H53))</f>
        <v>1</v>
      </c>
      <c r="J53" s="11">
        <f>I53/$L$1</f>
        <v>1.2195121951219513E-2</v>
      </c>
      <c r="K53" s="4" t="s">
        <v>29</v>
      </c>
    </row>
    <row r="54" spans="1:11" ht="15.6" x14ac:dyDescent="0.3">
      <c r="A54" s="5" t="s">
        <v>157</v>
      </c>
      <c r="B54" s="5">
        <v>32</v>
      </c>
      <c r="C54" s="5" t="s">
        <v>147</v>
      </c>
      <c r="D54" s="18" t="s">
        <v>210</v>
      </c>
      <c r="E54" s="5" t="s">
        <v>138</v>
      </c>
      <c r="F54" s="3">
        <v>1</v>
      </c>
      <c r="G54" s="3">
        <v>0</v>
      </c>
      <c r="H54" s="3">
        <v>0</v>
      </c>
      <c r="I54" s="16">
        <f>IF(SUM(F54:H54)&gt;$L$1, "больше макс!", SUM(F54:H54))</f>
        <v>1</v>
      </c>
      <c r="J54" s="11">
        <f>I54/$L$1</f>
        <v>1.2195121951219513E-2</v>
      </c>
      <c r="K54" s="4" t="s">
        <v>29</v>
      </c>
    </row>
    <row r="55" spans="1:11" ht="15.6" x14ac:dyDescent="0.3">
      <c r="A55" s="5" t="s">
        <v>158</v>
      </c>
      <c r="B55" s="5">
        <v>33</v>
      </c>
      <c r="C55" s="5" t="s">
        <v>159</v>
      </c>
      <c r="D55" s="18" t="s">
        <v>210</v>
      </c>
      <c r="E55" s="5" t="s">
        <v>138</v>
      </c>
      <c r="F55" s="3">
        <v>1</v>
      </c>
      <c r="G55" s="3">
        <v>0</v>
      </c>
      <c r="H55" s="3">
        <v>0</v>
      </c>
      <c r="I55" s="16">
        <f>IF(SUM(F55:H55)&gt;$L$1, "больше макс!", SUM(F55:H55))</f>
        <v>1</v>
      </c>
      <c r="J55" s="11">
        <f>I55/$L$1</f>
        <v>1.2195121951219513E-2</v>
      </c>
      <c r="K55" s="4" t="s">
        <v>29</v>
      </c>
    </row>
    <row r="56" spans="1:11" ht="15.6" x14ac:dyDescent="0.3">
      <c r="A56" s="5" t="s">
        <v>160</v>
      </c>
      <c r="B56" s="5">
        <v>34</v>
      </c>
      <c r="C56" s="5" t="s">
        <v>147</v>
      </c>
      <c r="D56" s="18" t="s">
        <v>210</v>
      </c>
      <c r="E56" s="5" t="s">
        <v>138</v>
      </c>
      <c r="F56" s="3">
        <v>0</v>
      </c>
      <c r="G56" s="3">
        <v>0</v>
      </c>
      <c r="H56" s="3">
        <v>0</v>
      </c>
      <c r="I56" s="16">
        <f>IF(SUM(F56:H56)&gt;$L$1, "больше макс!", SUM(F56:H56))</f>
        <v>0</v>
      </c>
      <c r="J56" s="11">
        <f>I56/$L$1</f>
        <v>0</v>
      </c>
      <c r="K56" s="4" t="s">
        <v>29</v>
      </c>
    </row>
    <row r="57" spans="1:11" ht="15.6" x14ac:dyDescent="0.3">
      <c r="A57" s="5" t="s">
        <v>161</v>
      </c>
      <c r="B57" s="5">
        <v>35</v>
      </c>
      <c r="C57" s="5" t="s">
        <v>147</v>
      </c>
      <c r="D57" s="18" t="s">
        <v>210</v>
      </c>
      <c r="E57" s="5" t="s">
        <v>138</v>
      </c>
      <c r="F57" s="3">
        <v>0</v>
      </c>
      <c r="G57" s="3">
        <v>0</v>
      </c>
      <c r="H57" s="3">
        <v>0</v>
      </c>
      <c r="I57" s="16">
        <f>IF(SUM(F57:H57)&gt;$L$1, "больше макс!", SUM(F57:H57))</f>
        <v>0</v>
      </c>
      <c r="J57" s="11">
        <f>I57/$L$1</f>
        <v>0</v>
      </c>
      <c r="K57" s="4" t="s">
        <v>29</v>
      </c>
    </row>
    <row r="58" spans="1:11" ht="15.6" x14ac:dyDescent="0.3">
      <c r="A58" s="5" t="s">
        <v>162</v>
      </c>
      <c r="B58" s="5">
        <v>36</v>
      </c>
      <c r="C58" s="5" t="s">
        <v>147</v>
      </c>
      <c r="D58" s="18" t="s">
        <v>210</v>
      </c>
      <c r="E58" s="5" t="s">
        <v>138</v>
      </c>
      <c r="F58" s="3">
        <v>0</v>
      </c>
      <c r="G58" s="3">
        <v>0</v>
      </c>
      <c r="H58" s="3">
        <v>0</v>
      </c>
      <c r="I58" s="16">
        <f>IF(SUM(F58:H58)&gt;$L$1, "больше макс!", SUM(F58:H58))</f>
        <v>0</v>
      </c>
      <c r="J58" s="11">
        <f>I58/$L$1</f>
        <v>0</v>
      </c>
      <c r="K58" s="4" t="s">
        <v>29</v>
      </c>
    </row>
    <row r="59" spans="1:11" ht="15.6" x14ac:dyDescent="0.3">
      <c r="A59" s="5" t="s">
        <v>163</v>
      </c>
      <c r="B59" s="5">
        <v>37</v>
      </c>
      <c r="C59" s="5" t="s">
        <v>147</v>
      </c>
      <c r="D59" s="18" t="s">
        <v>210</v>
      </c>
      <c r="E59" s="5" t="s">
        <v>138</v>
      </c>
      <c r="F59" s="3">
        <v>0</v>
      </c>
      <c r="G59" s="3">
        <v>0</v>
      </c>
      <c r="H59" s="3">
        <v>0</v>
      </c>
      <c r="I59" s="16">
        <f>IF(SUM(F59:H59)&gt;$L$1, "больше макс!", SUM(F59:H59))</f>
        <v>0</v>
      </c>
      <c r="J59" s="11">
        <f>I59/$L$1</f>
        <v>0</v>
      </c>
      <c r="K59" s="4" t="s">
        <v>29</v>
      </c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ref="I36:I67" si="0">IF(SUM(F60:H60)&gt;$L$1, "больше макс!", SUM(F60:H60))</f>
        <v>0</v>
      </c>
      <c r="J60" s="11">
        <f t="shared" ref="J4:J67" si="1">I60/$L$1</f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sortState ref="A4:J11">
    <sortCondition descending="1" ref="J4:J11"/>
  </sortState>
  <mergeCells count="1">
    <mergeCell ref="A1:K1"/>
  </mergeCells>
  <pageMargins left="0" right="0" top="0" bottom="0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K4" sqref="K4"/>
    </sheetView>
  </sheetViews>
  <sheetFormatPr defaultColWidth="9.109375" defaultRowHeight="14.4" x14ac:dyDescent="0.3"/>
  <cols>
    <col min="1" max="1" width="38.109375" style="6" customWidth="1"/>
    <col min="2" max="2" width="8.44140625" style="6" bestFit="1" customWidth="1"/>
    <col min="3" max="3" width="7.33203125" style="6" customWidth="1"/>
    <col min="4" max="4" width="33.109375" style="6" customWidth="1"/>
    <col min="5" max="5" width="27.44140625" style="6" customWidth="1"/>
    <col min="6" max="8" width="6.664062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82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111</v>
      </c>
      <c r="B4" s="2">
        <v>1</v>
      </c>
      <c r="C4" s="2" t="s">
        <v>112</v>
      </c>
      <c r="D4" s="18" t="s">
        <v>210</v>
      </c>
      <c r="E4" s="2" t="s">
        <v>113</v>
      </c>
      <c r="F4" s="3">
        <v>7</v>
      </c>
      <c r="G4" s="3">
        <v>19</v>
      </c>
      <c r="H4" s="3">
        <v>23</v>
      </c>
      <c r="I4" s="16">
        <f>IF(SUM(F4:H4)&gt;$L$1, "больше макс!", SUM(F4:H4))</f>
        <v>49</v>
      </c>
      <c r="J4" s="11">
        <f>I4/$L$1</f>
        <v>0.59756097560975607</v>
      </c>
      <c r="K4" s="4" t="s">
        <v>27</v>
      </c>
    </row>
    <row r="5" spans="1:12" ht="15" customHeight="1" x14ac:dyDescent="0.3">
      <c r="A5" s="5" t="s">
        <v>114</v>
      </c>
      <c r="B5" s="5">
        <v>2</v>
      </c>
      <c r="C5" s="5" t="s">
        <v>112</v>
      </c>
      <c r="D5" s="18" t="s">
        <v>210</v>
      </c>
      <c r="E5" s="5" t="s">
        <v>113</v>
      </c>
      <c r="F5" s="3">
        <v>5</v>
      </c>
      <c r="G5" s="3">
        <v>14</v>
      </c>
      <c r="H5" s="3">
        <v>20</v>
      </c>
      <c r="I5" s="16">
        <f>IF(SUM(F5:H5)&gt;$L$1, "больше макс!", SUM(F5:H5))</f>
        <v>39</v>
      </c>
      <c r="J5" s="11">
        <f>I5/$L$1</f>
        <v>0.47560975609756095</v>
      </c>
      <c r="K5" s="4" t="s">
        <v>29</v>
      </c>
    </row>
    <row r="6" spans="1:12" ht="15" customHeight="1" x14ac:dyDescent="0.3">
      <c r="A6" s="2" t="s">
        <v>115</v>
      </c>
      <c r="B6" s="2">
        <v>3</v>
      </c>
      <c r="C6" s="2" t="s">
        <v>112</v>
      </c>
      <c r="D6" s="18" t="s">
        <v>210</v>
      </c>
      <c r="E6" s="2" t="s">
        <v>113</v>
      </c>
      <c r="F6" s="3">
        <v>8</v>
      </c>
      <c r="G6" s="3">
        <v>15</v>
      </c>
      <c r="H6" s="3">
        <v>15</v>
      </c>
      <c r="I6" s="16">
        <f>IF(SUM(F6:H6)&gt;$L$1, "больше макс!", SUM(F6:H6))</f>
        <v>38</v>
      </c>
      <c r="J6" s="11">
        <f>I6/$L$1</f>
        <v>0.46341463414634149</v>
      </c>
      <c r="K6" s="4" t="s">
        <v>29</v>
      </c>
    </row>
    <row r="7" spans="1:12" ht="15" customHeight="1" x14ac:dyDescent="0.3">
      <c r="A7" s="2" t="s">
        <v>116</v>
      </c>
      <c r="B7" s="2">
        <v>4</v>
      </c>
      <c r="C7" s="2" t="s">
        <v>117</v>
      </c>
      <c r="D7" s="18" t="s">
        <v>210</v>
      </c>
      <c r="E7" s="2" t="s">
        <v>113</v>
      </c>
      <c r="F7" s="3">
        <v>0</v>
      </c>
      <c r="G7" s="3">
        <v>14</v>
      </c>
      <c r="H7" s="3">
        <v>20</v>
      </c>
      <c r="I7" s="16">
        <f>IF(SUM(F7:H7)&gt;$L$1, "больше макс!", SUM(F7:H7))</f>
        <v>34</v>
      </c>
      <c r="J7" s="11">
        <f>I7/$L$1</f>
        <v>0.41463414634146339</v>
      </c>
      <c r="K7" s="4" t="s">
        <v>29</v>
      </c>
    </row>
    <row r="8" spans="1:12" ht="15" customHeight="1" x14ac:dyDescent="0.3">
      <c r="A8" s="5" t="s">
        <v>118</v>
      </c>
      <c r="B8" s="5">
        <v>5</v>
      </c>
      <c r="C8" s="5" t="s">
        <v>112</v>
      </c>
      <c r="D8" s="18" t="s">
        <v>210</v>
      </c>
      <c r="E8" s="5" t="s">
        <v>113</v>
      </c>
      <c r="F8" s="3">
        <v>8</v>
      </c>
      <c r="G8" s="3">
        <v>25</v>
      </c>
      <c r="H8" s="3">
        <v>0</v>
      </c>
      <c r="I8" s="16">
        <f>IF(SUM(F8:H8)&gt;$L$1, "больше макс!", SUM(F8:H8))</f>
        <v>33</v>
      </c>
      <c r="J8" s="11">
        <f>I8/$L$1</f>
        <v>0.40243902439024393</v>
      </c>
      <c r="K8" s="4" t="s">
        <v>29</v>
      </c>
    </row>
    <row r="9" spans="1:12" ht="15" customHeight="1" x14ac:dyDescent="0.3">
      <c r="A9" s="5" t="s">
        <v>119</v>
      </c>
      <c r="B9" s="5">
        <v>6</v>
      </c>
      <c r="C9" s="5" t="s">
        <v>112</v>
      </c>
      <c r="D9" s="18" t="s">
        <v>210</v>
      </c>
      <c r="E9" s="5" t="s">
        <v>113</v>
      </c>
      <c r="F9" s="3">
        <v>8</v>
      </c>
      <c r="G9" s="3">
        <v>25</v>
      </c>
      <c r="H9" s="3">
        <v>0</v>
      </c>
      <c r="I9" s="16">
        <f>IF(SUM(F9:H9)&gt;$L$1, "больше макс!", SUM(F9:H9))</f>
        <v>33</v>
      </c>
      <c r="J9" s="11">
        <f>I9/$L$1</f>
        <v>0.40243902439024393</v>
      </c>
      <c r="K9" s="4" t="s">
        <v>29</v>
      </c>
    </row>
    <row r="10" spans="1:12" ht="15" customHeight="1" x14ac:dyDescent="0.3">
      <c r="A10" s="5" t="s">
        <v>120</v>
      </c>
      <c r="B10" s="5">
        <v>7</v>
      </c>
      <c r="C10" s="5" t="s">
        <v>112</v>
      </c>
      <c r="D10" s="18" t="s">
        <v>210</v>
      </c>
      <c r="E10" s="5" t="s">
        <v>113</v>
      </c>
      <c r="F10" s="3">
        <v>2</v>
      </c>
      <c r="G10" s="3">
        <v>10</v>
      </c>
      <c r="H10" s="3">
        <v>20</v>
      </c>
      <c r="I10" s="16">
        <f>IF(SUM(F10:H10)&gt;$L$1, "больше макс!", SUM(F10:H10))</f>
        <v>32</v>
      </c>
      <c r="J10" s="11">
        <f>I10/$L$1</f>
        <v>0.3902439024390244</v>
      </c>
      <c r="K10" s="4" t="s">
        <v>29</v>
      </c>
    </row>
    <row r="11" spans="1:12" ht="15" customHeight="1" x14ac:dyDescent="0.3">
      <c r="A11" s="5" t="s">
        <v>121</v>
      </c>
      <c r="B11" s="5">
        <v>8</v>
      </c>
      <c r="C11" s="5" t="s">
        <v>112</v>
      </c>
      <c r="D11" s="18" t="s">
        <v>210</v>
      </c>
      <c r="E11" s="5" t="s">
        <v>113</v>
      </c>
      <c r="F11" s="3">
        <v>0</v>
      </c>
      <c r="G11" s="3">
        <v>13</v>
      </c>
      <c r="H11" s="3">
        <v>17</v>
      </c>
      <c r="I11" s="16">
        <f>IF(SUM(F11:H11)&gt;$L$1, "больше макс!", SUM(F11:H11))</f>
        <v>30</v>
      </c>
      <c r="J11" s="11">
        <f>I11/$L$1</f>
        <v>0.36585365853658536</v>
      </c>
      <c r="K11" s="4" t="s">
        <v>29</v>
      </c>
    </row>
    <row r="12" spans="1:12" ht="15" customHeight="1" x14ac:dyDescent="0.3">
      <c r="A12" s="2" t="s">
        <v>122</v>
      </c>
      <c r="B12" s="2">
        <v>9</v>
      </c>
      <c r="C12" s="2" t="s">
        <v>112</v>
      </c>
      <c r="D12" s="18" t="s">
        <v>210</v>
      </c>
      <c r="E12" s="2" t="s">
        <v>113</v>
      </c>
      <c r="F12" s="3">
        <v>0</v>
      </c>
      <c r="G12" s="3">
        <v>10</v>
      </c>
      <c r="H12" s="3">
        <v>18</v>
      </c>
      <c r="I12" s="16">
        <f>IF(SUM(F12:H12)&gt;$L$1, "больше макс!", SUM(F12:H12))</f>
        <v>28</v>
      </c>
      <c r="J12" s="11">
        <f>I12/$L$1</f>
        <v>0.34146341463414637</v>
      </c>
      <c r="K12" s="4" t="s">
        <v>29</v>
      </c>
    </row>
    <row r="13" spans="1:12" ht="15" customHeight="1" x14ac:dyDescent="0.3">
      <c r="A13" s="5" t="s">
        <v>123</v>
      </c>
      <c r="B13" s="5">
        <v>10</v>
      </c>
      <c r="C13" s="5" t="s">
        <v>112</v>
      </c>
      <c r="D13" s="18" t="s">
        <v>210</v>
      </c>
      <c r="E13" s="5" t="s">
        <v>113</v>
      </c>
      <c r="F13" s="3">
        <v>6</v>
      </c>
      <c r="G13" s="3">
        <v>10</v>
      </c>
      <c r="H13" s="3">
        <v>10</v>
      </c>
      <c r="I13" s="16">
        <f>IF(SUM(F13:H13)&gt;$L$1, "больше макс!", SUM(F13:H13))</f>
        <v>26</v>
      </c>
      <c r="J13" s="11">
        <f>I13/$L$1</f>
        <v>0.31707317073170732</v>
      </c>
      <c r="K13" s="4" t="s">
        <v>29</v>
      </c>
    </row>
    <row r="14" spans="1:12" ht="15" customHeight="1" x14ac:dyDescent="0.3">
      <c r="A14" s="5" t="s">
        <v>124</v>
      </c>
      <c r="B14" s="5">
        <v>11</v>
      </c>
      <c r="C14" s="5" t="s">
        <v>117</v>
      </c>
      <c r="D14" s="18" t="s">
        <v>210</v>
      </c>
      <c r="E14" s="5" t="s">
        <v>113</v>
      </c>
      <c r="F14" s="3">
        <v>2</v>
      </c>
      <c r="G14" s="3">
        <v>10</v>
      </c>
      <c r="H14" s="3">
        <v>14</v>
      </c>
      <c r="I14" s="16">
        <f>IF(SUM(F14:H14)&gt;$L$1, "больше макс!", SUM(F14:H14))</f>
        <v>26</v>
      </c>
      <c r="J14" s="11">
        <f>I14/$L$1</f>
        <v>0.31707317073170732</v>
      </c>
      <c r="K14" s="4" t="s">
        <v>29</v>
      </c>
    </row>
    <row r="15" spans="1:12" ht="15" customHeight="1" x14ac:dyDescent="0.3">
      <c r="A15" s="5" t="s">
        <v>125</v>
      </c>
      <c r="B15" s="5">
        <v>12</v>
      </c>
      <c r="C15" s="5" t="s">
        <v>112</v>
      </c>
      <c r="D15" s="18" t="s">
        <v>210</v>
      </c>
      <c r="E15" s="5" t="s">
        <v>113</v>
      </c>
      <c r="F15" s="3">
        <v>6</v>
      </c>
      <c r="G15" s="3">
        <v>15</v>
      </c>
      <c r="H15" s="3">
        <v>0</v>
      </c>
      <c r="I15" s="16">
        <f>IF(SUM(F15:H15)&gt;$L$1, "больше макс!", SUM(F15:H15))</f>
        <v>21</v>
      </c>
      <c r="J15" s="11">
        <f>I15/$L$1</f>
        <v>0.25609756097560976</v>
      </c>
      <c r="K15" s="4" t="s">
        <v>29</v>
      </c>
    </row>
    <row r="16" spans="1:12" ht="15" customHeight="1" x14ac:dyDescent="0.3">
      <c r="A16" s="5" t="s">
        <v>126</v>
      </c>
      <c r="B16" s="5">
        <v>13</v>
      </c>
      <c r="C16" s="5" t="s">
        <v>112</v>
      </c>
      <c r="D16" s="18" t="s">
        <v>210</v>
      </c>
      <c r="E16" s="5" t="s">
        <v>113</v>
      </c>
      <c r="F16" s="3">
        <v>5</v>
      </c>
      <c r="G16" s="3">
        <v>5</v>
      </c>
      <c r="H16" s="3">
        <v>10</v>
      </c>
      <c r="I16" s="16">
        <f>IF(SUM(F16:H16)&gt;$L$1, "больше макс!", SUM(F16:H16))</f>
        <v>20</v>
      </c>
      <c r="J16" s="11">
        <f>I16/$L$1</f>
        <v>0.24390243902439024</v>
      </c>
      <c r="K16" s="4" t="s">
        <v>29</v>
      </c>
    </row>
    <row r="17" spans="1:11" ht="15" customHeight="1" x14ac:dyDescent="0.3">
      <c r="A17" s="5" t="s">
        <v>127</v>
      </c>
      <c r="B17" s="5">
        <v>14</v>
      </c>
      <c r="C17" s="5" t="s">
        <v>112</v>
      </c>
      <c r="D17" s="18" t="s">
        <v>210</v>
      </c>
      <c r="E17" s="5" t="s">
        <v>113</v>
      </c>
      <c r="F17" s="3">
        <v>7</v>
      </c>
      <c r="G17" s="3">
        <v>5</v>
      </c>
      <c r="H17" s="3">
        <v>7</v>
      </c>
      <c r="I17" s="16">
        <f>IF(SUM(F17:H17)&gt;$L$1, "больше макс!", SUM(F17:H17))</f>
        <v>19</v>
      </c>
      <c r="J17" s="11">
        <f>I17/$L$1</f>
        <v>0.23170731707317074</v>
      </c>
      <c r="K17" s="4" t="s">
        <v>29</v>
      </c>
    </row>
    <row r="18" spans="1:11" ht="15" customHeight="1" x14ac:dyDescent="0.3">
      <c r="A18" s="2" t="s">
        <v>128</v>
      </c>
      <c r="B18" s="5">
        <v>15</v>
      </c>
      <c r="C18" s="5" t="s">
        <v>112</v>
      </c>
      <c r="D18" s="18" t="s">
        <v>210</v>
      </c>
      <c r="E18" s="5" t="s">
        <v>113</v>
      </c>
      <c r="F18" s="3">
        <v>7</v>
      </c>
      <c r="G18" s="3">
        <v>5</v>
      </c>
      <c r="H18" s="3">
        <v>5</v>
      </c>
      <c r="I18" s="16">
        <f>IF(SUM(F18:H18)&gt;$L$1, "больше макс!", SUM(F18:H18))</f>
        <v>17</v>
      </c>
      <c r="J18" s="11">
        <f>I18/$L$1</f>
        <v>0.2073170731707317</v>
      </c>
      <c r="K18" s="4" t="s">
        <v>29</v>
      </c>
    </row>
    <row r="19" spans="1:11" ht="15" customHeight="1" x14ac:dyDescent="0.3">
      <c r="A19" s="2" t="s">
        <v>278</v>
      </c>
      <c r="B19" s="5">
        <v>16</v>
      </c>
      <c r="C19" s="5" t="s">
        <v>112</v>
      </c>
      <c r="D19" s="18" t="s">
        <v>210</v>
      </c>
      <c r="E19" s="5" t="s">
        <v>113</v>
      </c>
      <c r="F19" s="3">
        <v>2</v>
      </c>
      <c r="G19" s="3">
        <v>5</v>
      </c>
      <c r="H19" s="3">
        <v>10</v>
      </c>
      <c r="I19" s="16">
        <f>IF(SUM(F19:H19)&gt;$L$1, "больше макс!", SUM(F19:H19))</f>
        <v>17</v>
      </c>
      <c r="J19" s="11">
        <f>I19/$L$1</f>
        <v>0.2073170731707317</v>
      </c>
      <c r="K19" s="4" t="s">
        <v>29</v>
      </c>
    </row>
    <row r="20" spans="1:11" ht="15" customHeight="1" x14ac:dyDescent="0.3">
      <c r="A20" s="5" t="s">
        <v>129</v>
      </c>
      <c r="B20" s="5">
        <v>17</v>
      </c>
      <c r="C20" s="5" t="s">
        <v>112</v>
      </c>
      <c r="D20" s="18" t="s">
        <v>210</v>
      </c>
      <c r="E20" s="5" t="s">
        <v>113</v>
      </c>
      <c r="F20" s="3">
        <v>10</v>
      </c>
      <c r="G20" s="3">
        <v>2</v>
      </c>
      <c r="H20" s="3">
        <v>5</v>
      </c>
      <c r="I20" s="16">
        <f>IF(SUM(F20:H20)&gt;$L$1, "больше макс!", SUM(F20:H20))</f>
        <v>17</v>
      </c>
      <c r="J20" s="11">
        <f>I20/$L$1</f>
        <v>0.2073170731707317</v>
      </c>
      <c r="K20" s="4" t="s">
        <v>29</v>
      </c>
    </row>
    <row r="21" spans="1:11" ht="15" customHeight="1" x14ac:dyDescent="0.3">
      <c r="A21" s="5" t="s">
        <v>279</v>
      </c>
      <c r="B21" s="5">
        <v>18</v>
      </c>
      <c r="C21" s="5" t="s">
        <v>117</v>
      </c>
      <c r="D21" s="18" t="s">
        <v>210</v>
      </c>
      <c r="E21" s="5" t="s">
        <v>113</v>
      </c>
      <c r="F21" s="3">
        <v>2</v>
      </c>
      <c r="G21" s="3">
        <v>7</v>
      </c>
      <c r="H21" s="3">
        <v>6</v>
      </c>
      <c r="I21" s="16">
        <f>IF(SUM(F21:H21)&gt;$L$1, "больше макс!", SUM(F21:H21))</f>
        <v>15</v>
      </c>
      <c r="J21" s="11">
        <f>I21/$L$1</f>
        <v>0.18292682926829268</v>
      </c>
      <c r="K21" s="4" t="s">
        <v>29</v>
      </c>
    </row>
    <row r="22" spans="1:11" ht="15" customHeight="1" x14ac:dyDescent="0.3">
      <c r="A22" s="5" t="s">
        <v>130</v>
      </c>
      <c r="B22" s="5">
        <v>19</v>
      </c>
      <c r="C22" s="5" t="s">
        <v>117</v>
      </c>
      <c r="D22" s="18" t="s">
        <v>210</v>
      </c>
      <c r="E22" s="5" t="s">
        <v>113</v>
      </c>
      <c r="F22" s="3">
        <v>4</v>
      </c>
      <c r="G22" s="3">
        <v>0</v>
      </c>
      <c r="H22" s="3">
        <v>10</v>
      </c>
      <c r="I22" s="16">
        <f>IF(SUM(F22:H22)&gt;$L$1, "больше макс!", SUM(F22:H22))</f>
        <v>14</v>
      </c>
      <c r="J22" s="11">
        <f>I22/$L$1</f>
        <v>0.17073170731707318</v>
      </c>
      <c r="K22" s="4" t="s">
        <v>29</v>
      </c>
    </row>
    <row r="23" spans="1:11" ht="15" customHeight="1" x14ac:dyDescent="0.3">
      <c r="A23" s="5" t="s">
        <v>131</v>
      </c>
      <c r="B23" s="5">
        <v>20</v>
      </c>
      <c r="C23" s="5" t="s">
        <v>117</v>
      </c>
      <c r="D23" s="18" t="s">
        <v>210</v>
      </c>
      <c r="E23" s="5" t="s">
        <v>113</v>
      </c>
      <c r="F23" s="3">
        <v>11</v>
      </c>
      <c r="G23" s="3">
        <v>0</v>
      </c>
      <c r="H23" s="3">
        <v>0</v>
      </c>
      <c r="I23" s="16">
        <f>IF(SUM(F23:H23)&gt;$L$1, "больше макс!", SUM(F23:H23))</f>
        <v>11</v>
      </c>
      <c r="J23" s="11">
        <f>I23/$L$1</f>
        <v>0.13414634146341464</v>
      </c>
      <c r="K23" s="4" t="s">
        <v>29</v>
      </c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ref="I4:I35" si="0">IF(SUM(F24:H24)&gt;$L$1, "больше макс!", SUM(F24:H24))</f>
        <v>0</v>
      </c>
      <c r="J24" s="11">
        <f t="shared" ref="J4:J67" si="1">I24/$L$1</f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" right="0" top="0" bottom="0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A9" zoomScale="78" zoomScaleNormal="78" workbookViewId="0">
      <selection activeCell="B38" sqref="B38"/>
    </sheetView>
  </sheetViews>
  <sheetFormatPr defaultColWidth="9.109375" defaultRowHeight="14.4" x14ac:dyDescent="0.3"/>
  <cols>
    <col min="1" max="1" width="43.109375" style="6" customWidth="1"/>
    <col min="2" max="2" width="8.44140625" style="6" bestFit="1" customWidth="1"/>
    <col min="3" max="3" width="7.33203125" style="6" customWidth="1"/>
    <col min="4" max="4" width="33.33203125" style="6" customWidth="1"/>
    <col min="5" max="5" width="35.88671875" style="6" customWidth="1"/>
    <col min="6" max="14" width="6.6640625" style="7" bestFit="1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86</v>
      </c>
    </row>
    <row r="2" spans="1:18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10" t="s">
        <v>4</v>
      </c>
      <c r="P2" s="11" t="s">
        <v>5</v>
      </c>
      <c r="Q2" s="10" t="s">
        <v>6</v>
      </c>
    </row>
    <row r="3" spans="1:18" ht="15.6" x14ac:dyDescent="0.3">
      <c r="A3" s="12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3">
      <c r="A4" s="2" t="s">
        <v>25</v>
      </c>
      <c r="B4" s="2">
        <v>5</v>
      </c>
      <c r="C4" s="2" t="s">
        <v>293</v>
      </c>
      <c r="D4" s="18" t="s">
        <v>210</v>
      </c>
      <c r="E4" s="2" t="s">
        <v>26</v>
      </c>
      <c r="F4" s="3">
        <v>3</v>
      </c>
      <c r="G4" s="3">
        <v>1</v>
      </c>
      <c r="H4" s="3">
        <v>1</v>
      </c>
      <c r="I4" s="3">
        <v>4</v>
      </c>
      <c r="J4" s="3">
        <v>6</v>
      </c>
      <c r="K4" s="3">
        <v>4</v>
      </c>
      <c r="L4" s="3">
        <v>10</v>
      </c>
      <c r="M4" s="3">
        <v>14</v>
      </c>
      <c r="N4" s="3">
        <v>20</v>
      </c>
      <c r="O4" s="16">
        <f>IF(SUM(F4:N4)&gt;$R$1, "больше макс!", SUM(F4:N4))</f>
        <v>63</v>
      </c>
      <c r="P4" s="11">
        <f>O4/$R$1</f>
        <v>0.73255813953488369</v>
      </c>
      <c r="Q4" s="4" t="s">
        <v>27</v>
      </c>
    </row>
    <row r="5" spans="1:18" ht="15" customHeight="1" x14ac:dyDescent="0.3">
      <c r="A5" s="5" t="s">
        <v>209</v>
      </c>
      <c r="B5" s="5">
        <v>12</v>
      </c>
      <c r="C5" s="2" t="s">
        <v>293</v>
      </c>
      <c r="D5" s="18" t="s">
        <v>210</v>
      </c>
      <c r="E5" s="2" t="s">
        <v>26</v>
      </c>
      <c r="F5" s="3">
        <v>2</v>
      </c>
      <c r="G5" s="3">
        <v>1</v>
      </c>
      <c r="H5" s="3">
        <v>2</v>
      </c>
      <c r="I5" s="3">
        <v>4</v>
      </c>
      <c r="J5" s="3">
        <v>6</v>
      </c>
      <c r="K5" s="3">
        <v>4</v>
      </c>
      <c r="L5" s="3">
        <v>10</v>
      </c>
      <c r="M5" s="3">
        <v>14</v>
      </c>
      <c r="N5" s="3">
        <v>20</v>
      </c>
      <c r="O5" s="16">
        <f>IF(SUM(F5:N5)&gt;$R$1, "больше макс!", SUM(F5:N5))</f>
        <v>63</v>
      </c>
      <c r="P5" s="11">
        <f>O5/$R$1</f>
        <v>0.73255813953488369</v>
      </c>
      <c r="Q5" s="4" t="s">
        <v>27</v>
      </c>
    </row>
    <row r="6" spans="1:18" ht="15" customHeight="1" x14ac:dyDescent="0.3">
      <c r="A6" s="5" t="s">
        <v>285</v>
      </c>
      <c r="B6" s="5">
        <v>20</v>
      </c>
      <c r="C6" s="5" t="s">
        <v>294</v>
      </c>
      <c r="D6" s="18" t="s">
        <v>210</v>
      </c>
      <c r="E6" s="2" t="s">
        <v>26</v>
      </c>
      <c r="F6" s="3">
        <v>2</v>
      </c>
      <c r="G6" s="3">
        <v>1</v>
      </c>
      <c r="H6" s="3">
        <v>6</v>
      </c>
      <c r="I6" s="3">
        <v>1</v>
      </c>
      <c r="J6" s="3">
        <v>4</v>
      </c>
      <c r="K6" s="3">
        <v>2</v>
      </c>
      <c r="L6" s="3">
        <v>5</v>
      </c>
      <c r="M6" s="3">
        <v>10</v>
      </c>
      <c r="N6" s="3">
        <v>18</v>
      </c>
      <c r="O6" s="16">
        <f>IF(SUM(F6:N6)&gt;$R$1, "больше макс!", SUM(F6:N6))</f>
        <v>49</v>
      </c>
      <c r="P6" s="11">
        <f>O6/$R$1</f>
        <v>0.56976744186046513</v>
      </c>
      <c r="Q6" s="4" t="s">
        <v>281</v>
      </c>
    </row>
    <row r="7" spans="1:18" ht="15" customHeight="1" x14ac:dyDescent="0.3">
      <c r="A7" s="5" t="s">
        <v>290</v>
      </c>
      <c r="B7" s="5">
        <v>25</v>
      </c>
      <c r="C7" s="5" t="s">
        <v>294</v>
      </c>
      <c r="D7" s="18" t="s">
        <v>210</v>
      </c>
      <c r="E7" s="2" t="s">
        <v>26</v>
      </c>
      <c r="F7" s="3">
        <v>3</v>
      </c>
      <c r="G7" s="3">
        <v>0</v>
      </c>
      <c r="H7" s="3">
        <v>0</v>
      </c>
      <c r="I7" s="3">
        <v>4</v>
      </c>
      <c r="J7" s="3">
        <v>6</v>
      </c>
      <c r="K7" s="3">
        <v>4</v>
      </c>
      <c r="L7" s="3">
        <v>10</v>
      </c>
      <c r="M7" s="3">
        <v>11</v>
      </c>
      <c r="N7" s="3">
        <v>10</v>
      </c>
      <c r="O7" s="16">
        <f>IF(SUM(F7:N7)&gt;$R$1, "больше макс!", SUM(F7:N7))</f>
        <v>48</v>
      </c>
      <c r="P7" s="11">
        <f>O7/$R$1</f>
        <v>0.55813953488372092</v>
      </c>
      <c r="Q7" s="4" t="s">
        <v>281</v>
      </c>
    </row>
    <row r="8" spans="1:18" ht="15" customHeight="1" x14ac:dyDescent="0.3">
      <c r="A8" s="5" t="s">
        <v>28</v>
      </c>
      <c r="B8" s="5">
        <v>15</v>
      </c>
      <c r="C8" s="2" t="s">
        <v>293</v>
      </c>
      <c r="D8" s="18" t="s">
        <v>210</v>
      </c>
      <c r="E8" s="2" t="s">
        <v>26</v>
      </c>
      <c r="F8" s="3">
        <v>3</v>
      </c>
      <c r="G8" s="3">
        <v>0</v>
      </c>
      <c r="H8" s="3">
        <v>0</v>
      </c>
      <c r="I8" s="3">
        <v>4</v>
      </c>
      <c r="J8" s="3">
        <v>6</v>
      </c>
      <c r="K8" s="3">
        <v>4</v>
      </c>
      <c r="L8" s="3">
        <v>10</v>
      </c>
      <c r="M8" s="3">
        <v>11</v>
      </c>
      <c r="N8" s="3">
        <v>0</v>
      </c>
      <c r="O8" s="16">
        <f>IF(SUM(F8:N8)&gt;$R$1, "больше макс!", SUM(F8:N8))</f>
        <v>38</v>
      </c>
      <c r="P8" s="11">
        <f>O8/$R$1</f>
        <v>0.44186046511627908</v>
      </c>
      <c r="Q8" s="4" t="s">
        <v>29</v>
      </c>
    </row>
    <row r="9" spans="1:18" ht="15" customHeight="1" x14ac:dyDescent="0.3">
      <c r="A9" s="2" t="s">
        <v>30</v>
      </c>
      <c r="B9" s="2">
        <v>18</v>
      </c>
      <c r="C9" s="2" t="s">
        <v>293</v>
      </c>
      <c r="D9" s="18" t="s">
        <v>210</v>
      </c>
      <c r="E9" s="2" t="s">
        <v>26</v>
      </c>
      <c r="F9" s="3">
        <v>2</v>
      </c>
      <c r="G9" s="3">
        <v>0</v>
      </c>
      <c r="H9" s="3">
        <v>0</v>
      </c>
      <c r="I9" s="3">
        <v>1</v>
      </c>
      <c r="J9" s="3">
        <v>4</v>
      </c>
      <c r="K9" s="3">
        <v>2</v>
      </c>
      <c r="L9" s="3">
        <v>0</v>
      </c>
      <c r="M9" s="3">
        <v>0</v>
      </c>
      <c r="N9" s="3">
        <v>18</v>
      </c>
      <c r="O9" s="16">
        <f>IF(SUM(F9:N9)&gt;$R$1, "больше макс!", SUM(F9:N9))</f>
        <v>27</v>
      </c>
      <c r="P9" s="11">
        <f>O9/$R$1</f>
        <v>0.31395348837209303</v>
      </c>
      <c r="Q9" s="4" t="s">
        <v>29</v>
      </c>
    </row>
    <row r="10" spans="1:18" ht="15" customHeight="1" x14ac:dyDescent="0.3">
      <c r="A10" s="2" t="s">
        <v>34</v>
      </c>
      <c r="B10" s="2">
        <v>11</v>
      </c>
      <c r="C10" s="2" t="s">
        <v>293</v>
      </c>
      <c r="D10" s="18" t="s">
        <v>210</v>
      </c>
      <c r="E10" s="2" t="s">
        <v>26</v>
      </c>
      <c r="F10" s="3">
        <v>2</v>
      </c>
      <c r="G10" s="3">
        <v>1</v>
      </c>
      <c r="H10" s="3">
        <v>0</v>
      </c>
      <c r="I10" s="3">
        <v>0</v>
      </c>
      <c r="J10" s="3">
        <v>1</v>
      </c>
      <c r="K10" s="3">
        <v>3</v>
      </c>
      <c r="L10" s="3">
        <v>7</v>
      </c>
      <c r="M10" s="3">
        <v>5</v>
      </c>
      <c r="N10" s="3">
        <v>0</v>
      </c>
      <c r="O10" s="16">
        <f>IF(SUM(F10:N10)&gt;$R$1, "больше макс!", SUM(F10:N10))</f>
        <v>19</v>
      </c>
      <c r="P10" s="11">
        <f>O10/$R$1</f>
        <v>0.22093023255813954</v>
      </c>
      <c r="Q10" s="4" t="s">
        <v>29</v>
      </c>
    </row>
    <row r="11" spans="1:18" ht="15" customHeight="1" x14ac:dyDescent="0.3">
      <c r="A11" s="5" t="s">
        <v>35</v>
      </c>
      <c r="B11" s="5">
        <v>8</v>
      </c>
      <c r="C11" s="2" t="s">
        <v>293</v>
      </c>
      <c r="D11" s="18" t="s">
        <v>210</v>
      </c>
      <c r="E11" s="2" t="s">
        <v>26</v>
      </c>
      <c r="F11" s="3">
        <v>1</v>
      </c>
      <c r="G11" s="3">
        <v>1</v>
      </c>
      <c r="H11" s="3">
        <v>0</v>
      </c>
      <c r="I11" s="3">
        <v>0</v>
      </c>
      <c r="J11" s="3">
        <v>4</v>
      </c>
      <c r="K11" s="3">
        <v>2</v>
      </c>
      <c r="L11" s="3">
        <v>2</v>
      </c>
      <c r="M11" s="3">
        <v>9</v>
      </c>
      <c r="N11" s="3">
        <v>0</v>
      </c>
      <c r="O11" s="16">
        <f>IF(SUM(F11:N11)&gt;$R$1, "больше макс!", SUM(F11:N11))</f>
        <v>19</v>
      </c>
      <c r="P11" s="11">
        <f>O11/$R$1</f>
        <v>0.22093023255813954</v>
      </c>
      <c r="Q11" s="4" t="s">
        <v>29</v>
      </c>
    </row>
    <row r="12" spans="1:18" ht="15" customHeight="1" x14ac:dyDescent="0.3">
      <c r="A12" s="5" t="s">
        <v>36</v>
      </c>
      <c r="B12" s="5">
        <v>9</v>
      </c>
      <c r="C12" s="2" t="s">
        <v>293</v>
      </c>
      <c r="D12" s="18" t="s">
        <v>210</v>
      </c>
      <c r="E12" s="2" t="s">
        <v>26</v>
      </c>
      <c r="F12" s="3">
        <v>5</v>
      </c>
      <c r="G12" s="3">
        <v>0</v>
      </c>
      <c r="H12" s="3">
        <v>2</v>
      </c>
      <c r="I12" s="3">
        <v>4</v>
      </c>
      <c r="J12" s="3">
        <v>5</v>
      </c>
      <c r="K12" s="3">
        <v>3</v>
      </c>
      <c r="L12" s="3">
        <v>0</v>
      </c>
      <c r="M12" s="3">
        <v>0</v>
      </c>
      <c r="N12" s="3">
        <v>0</v>
      </c>
      <c r="O12" s="16">
        <f>IF(SUM(F12:N12)&gt;$R$1, "больше макс!", SUM(F12:N12))</f>
        <v>19</v>
      </c>
      <c r="P12" s="11">
        <f>O12/$R$1</f>
        <v>0.22093023255813954</v>
      </c>
      <c r="Q12" s="4" t="s">
        <v>29</v>
      </c>
    </row>
    <row r="13" spans="1:18" ht="15" customHeight="1" x14ac:dyDescent="0.3">
      <c r="A13" s="5" t="s">
        <v>37</v>
      </c>
      <c r="B13" s="5">
        <v>7</v>
      </c>
      <c r="C13" s="2" t="s">
        <v>293</v>
      </c>
      <c r="D13" s="18" t="s">
        <v>210</v>
      </c>
      <c r="E13" s="2" t="s">
        <v>26</v>
      </c>
      <c r="F13" s="3">
        <v>5</v>
      </c>
      <c r="G13" s="3">
        <v>0</v>
      </c>
      <c r="H13" s="3">
        <v>1</v>
      </c>
      <c r="I13" s="3">
        <v>5</v>
      </c>
      <c r="J13" s="3">
        <v>5</v>
      </c>
      <c r="K13" s="3">
        <v>3</v>
      </c>
      <c r="L13" s="3">
        <v>0</v>
      </c>
      <c r="M13" s="3">
        <v>0</v>
      </c>
      <c r="N13" s="3">
        <v>0</v>
      </c>
      <c r="O13" s="16">
        <f>IF(SUM(F13:N13)&gt;$R$1, "больше макс!", SUM(F13:N13))</f>
        <v>19</v>
      </c>
      <c r="P13" s="11">
        <f>O13/$R$1</f>
        <v>0.22093023255813954</v>
      </c>
      <c r="Q13" s="4" t="s">
        <v>29</v>
      </c>
    </row>
    <row r="14" spans="1:18" ht="15" customHeight="1" x14ac:dyDescent="0.3">
      <c r="A14" s="5" t="s">
        <v>38</v>
      </c>
      <c r="B14" s="5">
        <v>2</v>
      </c>
      <c r="C14" s="2" t="s">
        <v>293</v>
      </c>
      <c r="D14" s="18" t="s">
        <v>210</v>
      </c>
      <c r="E14" s="2" t="s">
        <v>26</v>
      </c>
      <c r="F14" s="3">
        <v>0</v>
      </c>
      <c r="G14" s="3">
        <v>1</v>
      </c>
      <c r="H14" s="3">
        <v>0</v>
      </c>
      <c r="I14" s="3">
        <v>0</v>
      </c>
      <c r="J14" s="3">
        <v>1</v>
      </c>
      <c r="K14" s="3">
        <v>2</v>
      </c>
      <c r="L14" s="3">
        <v>2</v>
      </c>
      <c r="M14" s="3">
        <v>10</v>
      </c>
      <c r="N14" s="3">
        <v>0</v>
      </c>
      <c r="O14" s="16">
        <f>IF(SUM(F14:N14)&gt;$R$1, "больше макс!", SUM(F14:N14))</f>
        <v>16</v>
      </c>
      <c r="P14" s="11">
        <f>O14/$R$1</f>
        <v>0.18604651162790697</v>
      </c>
      <c r="Q14" s="4" t="s">
        <v>29</v>
      </c>
    </row>
    <row r="15" spans="1:18" ht="15" customHeight="1" x14ac:dyDescent="0.3">
      <c r="A15" s="2" t="s">
        <v>31</v>
      </c>
      <c r="B15" s="2">
        <v>4</v>
      </c>
      <c r="C15" s="2" t="s">
        <v>293</v>
      </c>
      <c r="D15" s="18" t="s">
        <v>210</v>
      </c>
      <c r="E15" s="2" t="s">
        <v>26</v>
      </c>
      <c r="F15" s="3">
        <v>1</v>
      </c>
      <c r="G15" s="3">
        <v>0</v>
      </c>
      <c r="H15" s="3">
        <v>0</v>
      </c>
      <c r="I15" s="3">
        <v>1</v>
      </c>
      <c r="J15" s="3">
        <v>2</v>
      </c>
      <c r="K15" s="3">
        <v>1</v>
      </c>
      <c r="L15" s="3">
        <v>3</v>
      </c>
      <c r="M15" s="3">
        <v>8</v>
      </c>
      <c r="N15" s="3">
        <v>0</v>
      </c>
      <c r="O15" s="16">
        <f>IF(SUM(F15:N15)&gt;$R$1, "больше макс!", SUM(F15:N15))</f>
        <v>16</v>
      </c>
      <c r="P15" s="11">
        <f>O15/$R$1</f>
        <v>0.18604651162790697</v>
      </c>
      <c r="Q15" s="4" t="s">
        <v>29</v>
      </c>
    </row>
    <row r="16" spans="1:18" ht="15" customHeight="1" x14ac:dyDescent="0.3">
      <c r="A16" s="5" t="s">
        <v>284</v>
      </c>
      <c r="B16" s="5">
        <v>22</v>
      </c>
      <c r="C16" s="5" t="s">
        <v>294</v>
      </c>
      <c r="D16" s="18" t="s">
        <v>210</v>
      </c>
      <c r="E16" s="2" t="s">
        <v>26</v>
      </c>
      <c r="F16" s="3">
        <v>5</v>
      </c>
      <c r="G16" s="3">
        <v>0</v>
      </c>
      <c r="H16" s="3">
        <v>1</v>
      </c>
      <c r="I16" s="3">
        <v>2</v>
      </c>
      <c r="J16" s="3">
        <v>4</v>
      </c>
      <c r="K16" s="3">
        <v>0</v>
      </c>
      <c r="L16" s="3">
        <v>2</v>
      </c>
      <c r="M16" s="3">
        <v>0</v>
      </c>
      <c r="N16" s="3">
        <v>0</v>
      </c>
      <c r="O16" s="16">
        <f>IF(SUM(F16:N16)&gt;$R$1, "больше макс!", SUM(F16:N16))</f>
        <v>14</v>
      </c>
      <c r="P16" s="11">
        <f>O16/$R$1</f>
        <v>0.16279069767441862</v>
      </c>
      <c r="Q16" s="4" t="s">
        <v>29</v>
      </c>
    </row>
    <row r="17" spans="1:17" ht="15" customHeight="1" x14ac:dyDescent="0.3">
      <c r="A17" s="5" t="s">
        <v>283</v>
      </c>
      <c r="B17" s="5">
        <v>27</v>
      </c>
      <c r="C17" s="5" t="s">
        <v>294</v>
      </c>
      <c r="D17" s="18" t="s">
        <v>210</v>
      </c>
      <c r="E17" s="2" t="s">
        <v>26</v>
      </c>
      <c r="F17" s="3">
        <v>5</v>
      </c>
      <c r="G17" s="3">
        <v>0</v>
      </c>
      <c r="H17" s="3">
        <v>0</v>
      </c>
      <c r="I17" s="3">
        <v>2</v>
      </c>
      <c r="J17" s="3">
        <v>4</v>
      </c>
      <c r="K17" s="3">
        <v>0</v>
      </c>
      <c r="L17" s="3">
        <v>2</v>
      </c>
      <c r="M17" s="3">
        <v>0</v>
      </c>
      <c r="N17" s="3">
        <v>0</v>
      </c>
      <c r="O17" s="16">
        <f>IF(SUM(F17:N17)&gt;$R$1, "больше макс!", SUM(F17:N17))</f>
        <v>13</v>
      </c>
      <c r="P17" s="11">
        <f>O17/$R$1</f>
        <v>0.15116279069767441</v>
      </c>
      <c r="Q17" s="4" t="s">
        <v>29</v>
      </c>
    </row>
    <row r="18" spans="1:17" ht="15" customHeight="1" x14ac:dyDescent="0.3">
      <c r="A18" s="5" t="s">
        <v>286</v>
      </c>
      <c r="B18" s="5">
        <v>21</v>
      </c>
      <c r="C18" s="5" t="s">
        <v>294</v>
      </c>
      <c r="D18" s="18" t="s">
        <v>210</v>
      </c>
      <c r="E18" s="2" t="s">
        <v>26</v>
      </c>
      <c r="F18" s="3">
        <v>1</v>
      </c>
      <c r="G18" s="3">
        <v>1</v>
      </c>
      <c r="H18" s="3">
        <v>0</v>
      </c>
      <c r="I18" s="3">
        <v>1</v>
      </c>
      <c r="J18" s="3">
        <v>2</v>
      </c>
      <c r="K18" s="3">
        <v>1</v>
      </c>
      <c r="L18" s="3">
        <v>3</v>
      </c>
      <c r="M18" s="3">
        <v>0</v>
      </c>
      <c r="N18" s="3">
        <v>0</v>
      </c>
      <c r="O18" s="16">
        <f>IF(SUM(F18:N18)&gt;$R$1, "больше макс!", SUM(F18:N18))</f>
        <v>9</v>
      </c>
      <c r="P18" s="11">
        <f>O18/$R$1</f>
        <v>0.10465116279069768</v>
      </c>
      <c r="Q18" s="4" t="s">
        <v>29</v>
      </c>
    </row>
    <row r="19" spans="1:17" ht="15" customHeight="1" x14ac:dyDescent="0.3">
      <c r="A19" s="5" t="s">
        <v>289</v>
      </c>
      <c r="B19" s="5">
        <v>26</v>
      </c>
      <c r="C19" s="5" t="s">
        <v>294</v>
      </c>
      <c r="D19" s="18" t="s">
        <v>210</v>
      </c>
      <c r="E19" s="2" t="s">
        <v>26</v>
      </c>
      <c r="F19" s="3">
        <v>1</v>
      </c>
      <c r="G19" s="3">
        <v>0</v>
      </c>
      <c r="H19" s="3">
        <v>0</v>
      </c>
      <c r="I19" s="3">
        <v>1</v>
      </c>
      <c r="J19" s="3">
        <v>2</v>
      </c>
      <c r="K19" s="3">
        <v>2</v>
      </c>
      <c r="L19" s="3">
        <v>3</v>
      </c>
      <c r="M19" s="3">
        <v>0</v>
      </c>
      <c r="N19" s="3">
        <v>0</v>
      </c>
      <c r="O19" s="16">
        <f>IF(SUM(F19:N19)&gt;$R$1, "больше макс!", SUM(F19:N19))</f>
        <v>9</v>
      </c>
      <c r="P19" s="11">
        <f>O19/$R$1</f>
        <v>0.10465116279069768</v>
      </c>
      <c r="Q19" s="4" t="s">
        <v>29</v>
      </c>
    </row>
    <row r="20" spans="1:17" ht="15" customHeight="1" x14ac:dyDescent="0.3">
      <c r="A20" s="5" t="s">
        <v>39</v>
      </c>
      <c r="B20" s="5">
        <v>1</v>
      </c>
      <c r="C20" s="2" t="s">
        <v>293</v>
      </c>
      <c r="D20" s="18" t="s">
        <v>210</v>
      </c>
      <c r="E20" s="2" t="s">
        <v>26</v>
      </c>
      <c r="F20" s="3">
        <v>0</v>
      </c>
      <c r="G20" s="3">
        <v>1</v>
      </c>
      <c r="H20" s="3">
        <v>0</v>
      </c>
      <c r="I20" s="3">
        <v>2</v>
      </c>
      <c r="J20" s="3">
        <v>1</v>
      </c>
      <c r="K20" s="3">
        <v>1</v>
      </c>
      <c r="L20" s="3">
        <v>0</v>
      </c>
      <c r="M20" s="3">
        <v>3</v>
      </c>
      <c r="N20" s="3">
        <v>0</v>
      </c>
      <c r="O20" s="16">
        <f>IF(SUM(F20:N20)&gt;$R$1, "больше макс!", SUM(F20:N20))</f>
        <v>8</v>
      </c>
      <c r="P20" s="11">
        <f>O20/$R$1</f>
        <v>9.3023255813953487E-2</v>
      </c>
      <c r="Q20" s="4" t="s">
        <v>29</v>
      </c>
    </row>
    <row r="21" spans="1:17" ht="15" customHeight="1" x14ac:dyDescent="0.3">
      <c r="A21" s="5" t="s">
        <v>40</v>
      </c>
      <c r="B21" s="5">
        <v>6</v>
      </c>
      <c r="C21" s="2" t="s">
        <v>293</v>
      </c>
      <c r="D21" s="18" t="s">
        <v>210</v>
      </c>
      <c r="E21" s="2" t="s">
        <v>26</v>
      </c>
      <c r="F21" s="3">
        <v>1</v>
      </c>
      <c r="G21" s="3">
        <v>0</v>
      </c>
      <c r="H21" s="3">
        <v>0</v>
      </c>
      <c r="I21" s="3">
        <v>1</v>
      </c>
      <c r="J21" s="3">
        <v>2</v>
      </c>
      <c r="K21" s="3">
        <v>0</v>
      </c>
      <c r="L21" s="3">
        <v>1</v>
      </c>
      <c r="M21" s="3">
        <v>3</v>
      </c>
      <c r="N21" s="3">
        <v>0</v>
      </c>
      <c r="O21" s="16">
        <f>IF(SUM(F21:N21)&gt;$R$1, "больше макс!", SUM(F21:N21))</f>
        <v>8</v>
      </c>
      <c r="P21" s="11">
        <f>O21/$R$1</f>
        <v>9.3023255813953487E-2</v>
      </c>
      <c r="Q21" s="4" t="s">
        <v>29</v>
      </c>
    </row>
    <row r="22" spans="1:17" ht="15" customHeight="1" x14ac:dyDescent="0.3">
      <c r="A22" s="5" t="s">
        <v>41</v>
      </c>
      <c r="B22" s="5">
        <v>13</v>
      </c>
      <c r="C22" s="2" t="s">
        <v>293</v>
      </c>
      <c r="D22" s="18" t="s">
        <v>210</v>
      </c>
      <c r="E22" s="2" t="s">
        <v>26</v>
      </c>
      <c r="F22" s="3">
        <v>1</v>
      </c>
      <c r="G22" s="3">
        <v>0</v>
      </c>
      <c r="H22" s="3">
        <v>0</v>
      </c>
      <c r="I22" s="3">
        <v>1</v>
      </c>
      <c r="J22" s="3">
        <v>2</v>
      </c>
      <c r="K22" s="3">
        <v>1</v>
      </c>
      <c r="L22" s="3">
        <v>3</v>
      </c>
      <c r="M22" s="3">
        <v>0</v>
      </c>
      <c r="N22" s="3">
        <v>0</v>
      </c>
      <c r="O22" s="16">
        <f>IF(SUM(F22:N22)&gt;$R$1, "больше макс!", SUM(F22:N22))</f>
        <v>8</v>
      </c>
      <c r="P22" s="11">
        <f>O22/$R$1</f>
        <v>9.3023255813953487E-2</v>
      </c>
      <c r="Q22" s="4" t="s">
        <v>29</v>
      </c>
    </row>
    <row r="23" spans="1:17" ht="15" customHeight="1" x14ac:dyDescent="0.3">
      <c r="A23" s="5" t="s">
        <v>32</v>
      </c>
      <c r="B23" s="5">
        <v>16</v>
      </c>
      <c r="C23" s="2" t="s">
        <v>293</v>
      </c>
      <c r="D23" s="18" t="s">
        <v>210</v>
      </c>
      <c r="E23" s="2" t="s">
        <v>26</v>
      </c>
      <c r="F23" s="3">
        <v>1</v>
      </c>
      <c r="G23" s="3">
        <v>0</v>
      </c>
      <c r="H23" s="3">
        <v>0</v>
      </c>
      <c r="I23" s="3">
        <v>1</v>
      </c>
      <c r="J23" s="3">
        <v>2</v>
      </c>
      <c r="K23" s="3">
        <v>1</v>
      </c>
      <c r="L23" s="3">
        <v>3</v>
      </c>
      <c r="M23" s="3">
        <v>0</v>
      </c>
      <c r="N23" s="3">
        <v>0</v>
      </c>
      <c r="O23" s="16">
        <f>IF(SUM(F23:N23)&gt;$R$1, "больше макс!", SUM(F23:N23))</f>
        <v>8</v>
      </c>
      <c r="P23" s="11">
        <f>O23/$R$1</f>
        <v>9.3023255813953487E-2</v>
      </c>
      <c r="Q23" s="4" t="s">
        <v>29</v>
      </c>
    </row>
    <row r="24" spans="1:17" ht="15" customHeight="1" x14ac:dyDescent="0.3">
      <c r="A24" s="5" t="s">
        <v>288</v>
      </c>
      <c r="B24" s="5">
        <v>23</v>
      </c>
      <c r="C24" s="5" t="s">
        <v>294</v>
      </c>
      <c r="D24" s="18" t="s">
        <v>210</v>
      </c>
      <c r="E24" s="2" t="s">
        <v>26</v>
      </c>
      <c r="F24" s="3">
        <v>1</v>
      </c>
      <c r="G24" s="3">
        <v>0</v>
      </c>
      <c r="H24" s="3">
        <v>0</v>
      </c>
      <c r="I24" s="3">
        <v>1</v>
      </c>
      <c r="J24" s="3">
        <v>2</v>
      </c>
      <c r="K24" s="3">
        <v>1</v>
      </c>
      <c r="L24" s="3">
        <v>3</v>
      </c>
      <c r="M24" s="3">
        <v>0</v>
      </c>
      <c r="N24" s="3">
        <v>0</v>
      </c>
      <c r="O24" s="16">
        <f>IF(SUM(F24:N24)&gt;$R$1, "больше макс!", SUM(F24:N24))</f>
        <v>8</v>
      </c>
      <c r="P24" s="11">
        <f>O24/$R$1</f>
        <v>9.3023255813953487E-2</v>
      </c>
      <c r="Q24" s="4" t="s">
        <v>29</v>
      </c>
    </row>
    <row r="25" spans="1:17" ht="15" customHeight="1" x14ac:dyDescent="0.3">
      <c r="A25" s="21" t="s">
        <v>282</v>
      </c>
      <c r="B25" s="5">
        <v>28</v>
      </c>
      <c r="C25" s="5" t="s">
        <v>294</v>
      </c>
      <c r="D25" s="18" t="s">
        <v>210</v>
      </c>
      <c r="E25" s="2" t="s">
        <v>26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5</v>
      </c>
      <c r="M25" s="3">
        <v>0</v>
      </c>
      <c r="N25" s="3">
        <v>0</v>
      </c>
      <c r="O25" s="16">
        <f>IF(SUM(F25:N25)&gt;$R$1, "больше макс!", SUM(F25:N25))</f>
        <v>7</v>
      </c>
      <c r="P25" s="11">
        <f>O25/$R$1</f>
        <v>8.1395348837209308E-2</v>
      </c>
      <c r="Q25" s="4" t="s">
        <v>29</v>
      </c>
    </row>
    <row r="26" spans="1:17" ht="15" customHeight="1" x14ac:dyDescent="0.3">
      <c r="A26" s="5" t="s">
        <v>291</v>
      </c>
      <c r="B26" s="5">
        <v>29</v>
      </c>
      <c r="C26" s="5" t="s">
        <v>294</v>
      </c>
      <c r="D26" s="18" t="s">
        <v>210</v>
      </c>
      <c r="E26" s="2" t="s">
        <v>26</v>
      </c>
      <c r="F26" s="3">
        <v>1</v>
      </c>
      <c r="G26" s="3">
        <v>0</v>
      </c>
      <c r="H26" s="3">
        <v>0</v>
      </c>
      <c r="I26" s="3">
        <v>1</v>
      </c>
      <c r="J26" s="3">
        <v>1</v>
      </c>
      <c r="K26" s="3">
        <v>1</v>
      </c>
      <c r="L26" s="3">
        <v>3</v>
      </c>
      <c r="M26" s="3">
        <v>0</v>
      </c>
      <c r="N26" s="3">
        <v>0</v>
      </c>
      <c r="O26" s="16">
        <f>IF(SUM(F26:N26)&gt;$R$1, "больше макс!", SUM(F26:N26))</f>
        <v>7</v>
      </c>
      <c r="P26" s="11">
        <f>O26/$R$1</f>
        <v>8.1395348837209308E-2</v>
      </c>
      <c r="Q26" s="4" t="s">
        <v>29</v>
      </c>
    </row>
    <row r="27" spans="1:17" ht="15" customHeight="1" x14ac:dyDescent="0.3">
      <c r="A27" s="5" t="s">
        <v>42</v>
      </c>
      <c r="B27" s="5">
        <v>3</v>
      </c>
      <c r="C27" s="2" t="s">
        <v>293</v>
      </c>
      <c r="D27" s="18" t="s">
        <v>210</v>
      </c>
      <c r="E27" s="2" t="s">
        <v>26</v>
      </c>
      <c r="F27" s="3">
        <v>0</v>
      </c>
      <c r="G27" s="3">
        <v>0</v>
      </c>
      <c r="H27" s="3">
        <v>0</v>
      </c>
      <c r="I27" s="3">
        <v>2</v>
      </c>
      <c r="J27" s="3">
        <v>1</v>
      </c>
      <c r="K27" s="3">
        <v>2</v>
      </c>
      <c r="L27" s="3">
        <v>0</v>
      </c>
      <c r="M27" s="3">
        <v>0</v>
      </c>
      <c r="N27" s="3">
        <v>0</v>
      </c>
      <c r="O27" s="16">
        <f>IF(SUM(F27:N27)&gt;$R$1, "больше макс!", SUM(F27:N27))</f>
        <v>5</v>
      </c>
      <c r="P27" s="11">
        <f>O27/$R$1</f>
        <v>5.8139534883720929E-2</v>
      </c>
      <c r="Q27" s="4" t="s">
        <v>29</v>
      </c>
    </row>
    <row r="28" spans="1:17" ht="15" customHeight="1" x14ac:dyDescent="0.3">
      <c r="A28" s="2" t="s">
        <v>33</v>
      </c>
      <c r="B28" s="5">
        <v>14</v>
      </c>
      <c r="C28" s="2" t="s">
        <v>293</v>
      </c>
      <c r="D28" s="18" t="s">
        <v>210</v>
      </c>
      <c r="E28" s="2" t="s">
        <v>26</v>
      </c>
      <c r="F28" s="3">
        <v>1</v>
      </c>
      <c r="G28" s="3">
        <v>0</v>
      </c>
      <c r="H28" s="3">
        <v>0</v>
      </c>
      <c r="I28" s="3">
        <v>3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16">
        <f>IF(SUM(F28:N28)&gt;$R$1, "больше макс!", SUM(F28:N28))</f>
        <v>5</v>
      </c>
      <c r="P28" s="11">
        <f>O28/$R$1</f>
        <v>5.8139534883720929E-2</v>
      </c>
      <c r="Q28" s="4" t="s">
        <v>29</v>
      </c>
    </row>
    <row r="29" spans="1:17" ht="15" customHeight="1" x14ac:dyDescent="0.3">
      <c r="A29" s="5" t="s">
        <v>45</v>
      </c>
      <c r="B29" s="5">
        <v>17</v>
      </c>
      <c r="C29" s="2" t="s">
        <v>293</v>
      </c>
      <c r="D29" s="18" t="s">
        <v>210</v>
      </c>
      <c r="E29" s="2" t="s">
        <v>26</v>
      </c>
      <c r="F29" s="3">
        <v>0</v>
      </c>
      <c r="G29" s="3">
        <v>0</v>
      </c>
      <c r="H29" s="3">
        <v>0</v>
      </c>
      <c r="I29" s="3">
        <v>2</v>
      </c>
      <c r="J29" s="3">
        <v>0</v>
      </c>
      <c r="K29" s="3">
        <v>2</v>
      </c>
      <c r="L29" s="3">
        <v>0</v>
      </c>
      <c r="M29" s="3">
        <v>0</v>
      </c>
      <c r="N29" s="3">
        <v>0</v>
      </c>
      <c r="O29" s="16">
        <f>IF(SUM(F29:N29)&gt;$R$1, "больше макс!", SUM(F29:N29))</f>
        <v>4</v>
      </c>
      <c r="P29" s="11">
        <f>O29/$R$1</f>
        <v>4.6511627906976744E-2</v>
      </c>
      <c r="Q29" s="4" t="s">
        <v>29</v>
      </c>
    </row>
    <row r="30" spans="1:17" ht="15" customHeight="1" x14ac:dyDescent="0.3">
      <c r="A30" s="5" t="s">
        <v>292</v>
      </c>
      <c r="B30" s="5">
        <v>24</v>
      </c>
      <c r="C30" s="5" t="s">
        <v>294</v>
      </c>
      <c r="D30" s="18" t="s">
        <v>210</v>
      </c>
      <c r="E30" s="2" t="s">
        <v>26</v>
      </c>
      <c r="F30" s="3">
        <v>0</v>
      </c>
      <c r="G30" s="3">
        <v>1</v>
      </c>
      <c r="H30" s="3">
        <v>0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0</v>
      </c>
      <c r="O30" s="16">
        <f>IF(SUM(F30:N30)&gt;$R$1, "больше макс!", SUM(F30:N30))</f>
        <v>3</v>
      </c>
      <c r="P30" s="11">
        <f>O30/$R$1</f>
        <v>3.4883720930232558E-2</v>
      </c>
      <c r="Q30" s="4" t="s">
        <v>29</v>
      </c>
    </row>
    <row r="31" spans="1:17" ht="15" customHeight="1" x14ac:dyDescent="0.3">
      <c r="A31" s="5" t="s">
        <v>287</v>
      </c>
      <c r="B31" s="5">
        <v>30</v>
      </c>
      <c r="C31" s="5" t="s">
        <v>294</v>
      </c>
      <c r="D31" s="18" t="s">
        <v>210</v>
      </c>
      <c r="E31" s="2" t="s">
        <v>26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1</v>
      </c>
      <c r="M31" s="3">
        <v>0</v>
      </c>
      <c r="N31" s="3">
        <v>0</v>
      </c>
      <c r="O31" s="16">
        <f>IF(SUM(F31:N31)&gt;$R$1, "больше макс!", SUM(F31:N31))</f>
        <v>2</v>
      </c>
      <c r="P31" s="11">
        <f>O31/$R$1</f>
        <v>2.3255813953488372E-2</v>
      </c>
      <c r="Q31" s="4" t="s">
        <v>29</v>
      </c>
    </row>
    <row r="32" spans="1:17" ht="15" customHeight="1" x14ac:dyDescent="0.3">
      <c r="A32" s="2" t="s">
        <v>43</v>
      </c>
      <c r="B32" s="5">
        <v>10</v>
      </c>
      <c r="C32" s="2" t="s">
        <v>293</v>
      </c>
      <c r="D32" s="18" t="s">
        <v>210</v>
      </c>
      <c r="E32" s="2" t="s">
        <v>26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0</v>
      </c>
      <c r="N32" s="3">
        <v>0</v>
      </c>
      <c r="O32" s="16">
        <v>0</v>
      </c>
      <c r="P32" s="11">
        <f>O32/$R$1</f>
        <v>0</v>
      </c>
      <c r="Q32" s="4" t="s">
        <v>29</v>
      </c>
    </row>
    <row r="33" spans="1:17" ht="15" customHeight="1" x14ac:dyDescent="0.3">
      <c r="A33" s="5" t="s">
        <v>44</v>
      </c>
      <c r="B33" s="5">
        <v>19</v>
      </c>
      <c r="C33" s="2" t="s">
        <v>293</v>
      </c>
      <c r="D33" s="18" t="s">
        <v>210</v>
      </c>
      <c r="E33" s="2" t="s">
        <v>26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</v>
      </c>
      <c r="M33" s="3">
        <v>0</v>
      </c>
      <c r="N33" s="3">
        <v>0</v>
      </c>
      <c r="O33" s="16">
        <v>0</v>
      </c>
      <c r="P33" s="11">
        <f>O33/$R$1</f>
        <v>0</v>
      </c>
      <c r="Q33" s="4" t="s">
        <v>29</v>
      </c>
    </row>
    <row r="34" spans="1:17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ref="O5:O68" si="0">IF(SUM(F34:N34)&gt;$R$1, "больше макс!", SUM(F34:N34))</f>
        <v>0</v>
      </c>
      <c r="P34" s="11">
        <f t="shared" ref="P4:P67" si="1">O34/$R$1</f>
        <v>0</v>
      </c>
      <c r="Q34" s="4"/>
    </row>
    <row r="35" spans="1:17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0"/>
        <v>0</v>
      </c>
      <c r="P35" s="11">
        <f t="shared" si="1"/>
        <v>0</v>
      </c>
      <c r="Q35" s="4"/>
    </row>
    <row r="36" spans="1:17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0"/>
        <v>0</v>
      </c>
      <c r="P36" s="11">
        <f t="shared" si="1"/>
        <v>0</v>
      </c>
      <c r="Q36" s="4"/>
    </row>
    <row r="37" spans="1:17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0"/>
        <v>0</v>
      </c>
      <c r="P37" s="11">
        <f t="shared" si="1"/>
        <v>0</v>
      </c>
      <c r="Q37" s="4"/>
    </row>
    <row r="38" spans="1:17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0"/>
        <v>0</v>
      </c>
      <c r="P38" s="11">
        <f t="shared" si="1"/>
        <v>0</v>
      </c>
      <c r="Q38" s="4"/>
    </row>
    <row r="39" spans="1:17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0"/>
        <v>0</v>
      </c>
      <c r="P39" s="11">
        <f t="shared" si="1"/>
        <v>0</v>
      </c>
      <c r="Q39" s="4"/>
    </row>
    <row r="40" spans="1:17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0"/>
        <v>0</v>
      </c>
      <c r="P40" s="11">
        <f t="shared" si="1"/>
        <v>0</v>
      </c>
      <c r="Q40" s="4"/>
    </row>
    <row r="41" spans="1:17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0"/>
        <v>0</v>
      </c>
      <c r="P41" s="11">
        <f t="shared" si="1"/>
        <v>0</v>
      </c>
      <c r="Q41" s="4"/>
    </row>
    <row r="42" spans="1:17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0"/>
        <v>0</v>
      </c>
      <c r="P42" s="11">
        <f t="shared" si="1"/>
        <v>0</v>
      </c>
      <c r="Q42" s="4"/>
    </row>
    <row r="43" spans="1:17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0"/>
        <v>0</v>
      </c>
      <c r="P43" s="11">
        <f t="shared" si="1"/>
        <v>0</v>
      </c>
      <c r="Q43" s="4"/>
    </row>
    <row r="44" spans="1:17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0"/>
        <v>0</v>
      </c>
      <c r="P44" s="11">
        <f t="shared" si="1"/>
        <v>0</v>
      </c>
      <c r="Q44" s="4"/>
    </row>
    <row r="45" spans="1:17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0"/>
        <v>0</v>
      </c>
      <c r="P45" s="11">
        <f t="shared" si="1"/>
        <v>0</v>
      </c>
      <c r="Q45" s="4"/>
    </row>
    <row r="46" spans="1:17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0"/>
        <v>0</v>
      </c>
      <c r="P46" s="11">
        <f t="shared" si="1"/>
        <v>0</v>
      </c>
      <c r="Q46" s="4"/>
    </row>
    <row r="47" spans="1:17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0"/>
        <v>0</v>
      </c>
      <c r="P47" s="11">
        <f t="shared" si="1"/>
        <v>0</v>
      </c>
      <c r="Q47" s="4"/>
    </row>
    <row r="48" spans="1:17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0"/>
        <v>0</v>
      </c>
      <c r="P48" s="11">
        <f t="shared" si="1"/>
        <v>0</v>
      </c>
      <c r="Q48" s="4"/>
    </row>
    <row r="49" spans="1:17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0"/>
        <v>0</v>
      </c>
      <c r="P49" s="11">
        <f t="shared" si="1"/>
        <v>0</v>
      </c>
      <c r="Q49" s="4"/>
    </row>
    <row r="50" spans="1:17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0"/>
        <v>0</v>
      </c>
      <c r="P50" s="11">
        <f t="shared" si="1"/>
        <v>0</v>
      </c>
      <c r="Q50" s="4"/>
    </row>
    <row r="51" spans="1:17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0"/>
        <v>0</v>
      </c>
      <c r="P51" s="11">
        <f t="shared" si="1"/>
        <v>0</v>
      </c>
      <c r="Q51" s="4"/>
    </row>
    <row r="52" spans="1:17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0"/>
        <v>0</v>
      </c>
      <c r="P52" s="11">
        <f t="shared" si="1"/>
        <v>0</v>
      </c>
      <c r="Q52" s="4"/>
    </row>
    <row r="53" spans="1:17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0"/>
        <v>0</v>
      </c>
      <c r="P53" s="11">
        <f t="shared" si="1"/>
        <v>0</v>
      </c>
      <c r="Q53" s="4"/>
    </row>
    <row r="54" spans="1:17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0"/>
        <v>0</v>
      </c>
      <c r="P54" s="11">
        <f t="shared" si="1"/>
        <v>0</v>
      </c>
      <c r="Q54" s="4"/>
    </row>
    <row r="55" spans="1:17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0"/>
        <v>0</v>
      </c>
      <c r="P55" s="11">
        <f t="shared" si="1"/>
        <v>0</v>
      </c>
      <c r="Q55" s="4"/>
    </row>
    <row r="56" spans="1:17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0"/>
        <v>0</v>
      </c>
      <c r="P56" s="11">
        <f t="shared" si="1"/>
        <v>0</v>
      </c>
      <c r="Q56" s="4"/>
    </row>
    <row r="57" spans="1:17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0"/>
        <v>0</v>
      </c>
      <c r="P57" s="11">
        <f t="shared" si="1"/>
        <v>0</v>
      </c>
      <c r="Q57" s="4"/>
    </row>
    <row r="58" spans="1:17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0"/>
        <v>0</v>
      </c>
      <c r="P58" s="11">
        <f t="shared" si="1"/>
        <v>0</v>
      </c>
      <c r="Q58" s="4"/>
    </row>
    <row r="59" spans="1:17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0"/>
        <v>0</v>
      </c>
      <c r="P59" s="11">
        <f t="shared" si="1"/>
        <v>0</v>
      </c>
      <c r="Q59" s="4"/>
    </row>
    <row r="60" spans="1:17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0"/>
        <v>0</v>
      </c>
      <c r="P60" s="11">
        <f t="shared" si="1"/>
        <v>0</v>
      </c>
      <c r="Q60" s="4"/>
    </row>
    <row r="61" spans="1:17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0"/>
        <v>0</v>
      </c>
      <c r="P61" s="11">
        <f t="shared" si="1"/>
        <v>0</v>
      </c>
      <c r="Q61" s="4"/>
    </row>
    <row r="62" spans="1:17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0"/>
        <v>0</v>
      </c>
      <c r="P62" s="11">
        <f t="shared" si="1"/>
        <v>0</v>
      </c>
      <c r="Q62" s="4"/>
    </row>
    <row r="63" spans="1:17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0"/>
        <v>0</v>
      </c>
      <c r="P63" s="11">
        <f t="shared" si="1"/>
        <v>0</v>
      </c>
      <c r="Q63" s="4"/>
    </row>
    <row r="64" spans="1:17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0"/>
        <v>0</v>
      </c>
      <c r="P64" s="11">
        <f t="shared" si="1"/>
        <v>0</v>
      </c>
      <c r="Q64" s="4"/>
    </row>
    <row r="65" spans="1:17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0"/>
        <v>0</v>
      </c>
      <c r="P65" s="11">
        <f t="shared" si="1"/>
        <v>0</v>
      </c>
      <c r="Q65" s="4"/>
    </row>
    <row r="66" spans="1:17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0"/>
        <v>0</v>
      </c>
      <c r="P66" s="11">
        <f t="shared" si="1"/>
        <v>0</v>
      </c>
      <c r="Q66" s="4"/>
    </row>
    <row r="67" spans="1:17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0"/>
        <v>0</v>
      </c>
      <c r="P67" s="11">
        <f t="shared" si="1"/>
        <v>0</v>
      </c>
      <c r="Q67" s="4"/>
    </row>
    <row r="68" spans="1:17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0"/>
        <v>0</v>
      </c>
      <c r="P68" s="11">
        <f t="shared" ref="P68:P99" si="2">O68/$R$1</f>
        <v>0</v>
      </c>
      <c r="Q68" s="4"/>
    </row>
    <row r="69" spans="1:17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3">IF(SUM(F69:N69)&gt;$R$1, "больше макс!", SUM(F69:N69))</f>
        <v>0</v>
      </c>
      <c r="P69" s="11">
        <f t="shared" si="2"/>
        <v>0</v>
      </c>
      <c r="Q69" s="4"/>
    </row>
    <row r="70" spans="1:17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  <row r="95" spans="1:17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3"/>
        <v>0</v>
      </c>
      <c r="P95" s="11">
        <f t="shared" si="2"/>
        <v>0</v>
      </c>
      <c r="Q95" s="4"/>
    </row>
    <row r="96" spans="1:17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3"/>
        <v>0</v>
      </c>
      <c r="P96" s="11">
        <f t="shared" si="2"/>
        <v>0</v>
      </c>
      <c r="Q96" s="4"/>
    </row>
    <row r="97" spans="1:17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3"/>
        <v>0</v>
      </c>
      <c r="P97" s="11">
        <f t="shared" si="2"/>
        <v>0</v>
      </c>
      <c r="Q97" s="4"/>
    </row>
    <row r="98" spans="1:17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3"/>
        <v>0</v>
      </c>
      <c r="P98" s="11">
        <f t="shared" si="2"/>
        <v>0</v>
      </c>
      <c r="Q98" s="4"/>
    </row>
    <row r="99" spans="1:17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3"/>
        <v>0</v>
      </c>
      <c r="P99" s="11">
        <f t="shared" si="2"/>
        <v>0</v>
      </c>
      <c r="Q99" s="4"/>
    </row>
  </sheetData>
  <sortState ref="A4:P33">
    <sortCondition descending="1" ref="P4:P33"/>
  </sortState>
  <mergeCells count="1">
    <mergeCell ref="A1:Q1"/>
  </mergeCells>
  <pageMargins left="0" right="0" top="0" bottom="0" header="0" footer="0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="76" zoomScaleNormal="76" workbookViewId="0">
      <selection activeCell="D29" sqref="D29"/>
    </sheetView>
  </sheetViews>
  <sheetFormatPr defaultColWidth="9.109375" defaultRowHeight="14.4" x14ac:dyDescent="0.3"/>
  <cols>
    <col min="1" max="1" width="42.33203125" style="6" customWidth="1"/>
    <col min="2" max="2" width="8.44140625" style="6" bestFit="1" customWidth="1"/>
    <col min="3" max="3" width="7.33203125" style="6" customWidth="1"/>
    <col min="4" max="4" width="33.21875" style="6" customWidth="1"/>
    <col min="5" max="5" width="34.77734375" style="6" customWidth="1"/>
    <col min="6" max="14" width="6.6640625" style="7" bestFit="1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52</v>
      </c>
    </row>
    <row r="2" spans="1:18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10" t="s">
        <v>4</v>
      </c>
      <c r="P2" s="11" t="s">
        <v>5</v>
      </c>
      <c r="Q2" s="10" t="s">
        <v>6</v>
      </c>
    </row>
    <row r="3" spans="1:18" ht="15.6" x14ac:dyDescent="0.3">
      <c r="A3" s="12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3">
      <c r="A4" s="2" t="s">
        <v>46</v>
      </c>
      <c r="B4" s="2">
        <v>2</v>
      </c>
      <c r="C4" s="2">
        <v>10</v>
      </c>
      <c r="D4" s="18" t="s">
        <v>210</v>
      </c>
      <c r="E4" s="2" t="s">
        <v>26</v>
      </c>
      <c r="F4" s="3">
        <v>4</v>
      </c>
      <c r="G4" s="3">
        <v>2</v>
      </c>
      <c r="H4" s="3">
        <v>1</v>
      </c>
      <c r="I4" s="3">
        <v>2</v>
      </c>
      <c r="J4" s="3">
        <v>0</v>
      </c>
      <c r="K4" s="3">
        <v>4</v>
      </c>
      <c r="L4" s="3">
        <v>0</v>
      </c>
      <c r="M4" s="3">
        <v>1</v>
      </c>
      <c r="N4" s="3">
        <v>6</v>
      </c>
      <c r="O4" s="16">
        <f>IF(SUM(F4:N4)&gt;$R$1, "больше макс!", SUM(F4:N4))</f>
        <v>20</v>
      </c>
      <c r="P4" s="11">
        <f t="shared" ref="P4:P29" si="0">O4/$R$1</f>
        <v>0.38461538461538464</v>
      </c>
      <c r="Q4" s="4" t="s">
        <v>29</v>
      </c>
    </row>
    <row r="5" spans="1:18" ht="15" customHeight="1" x14ac:dyDescent="0.3">
      <c r="A5" s="5" t="s">
        <v>47</v>
      </c>
      <c r="B5" s="5">
        <v>23</v>
      </c>
      <c r="C5" s="5">
        <v>10</v>
      </c>
      <c r="D5" s="18" t="s">
        <v>210</v>
      </c>
      <c r="E5" s="2" t="s">
        <v>26</v>
      </c>
      <c r="F5" s="3">
        <v>8</v>
      </c>
      <c r="G5" s="3">
        <v>0</v>
      </c>
      <c r="H5" s="3">
        <v>0</v>
      </c>
      <c r="I5" s="3">
        <v>2</v>
      </c>
      <c r="J5" s="3">
        <v>2</v>
      </c>
      <c r="K5" s="3">
        <v>4</v>
      </c>
      <c r="L5" s="3">
        <v>1</v>
      </c>
      <c r="M5" s="3">
        <v>0</v>
      </c>
      <c r="N5" s="3">
        <v>0</v>
      </c>
      <c r="O5" s="16">
        <f t="shared" ref="O5:O29" si="1">IF(SUM(F5:N5)&gt;$R$1, "больше макс!", SUM(F5:N5))</f>
        <v>17</v>
      </c>
      <c r="P5" s="11">
        <f t="shared" si="0"/>
        <v>0.32692307692307693</v>
      </c>
      <c r="Q5" s="4" t="s">
        <v>29</v>
      </c>
    </row>
    <row r="6" spans="1:18" ht="15" customHeight="1" x14ac:dyDescent="0.3">
      <c r="A6" s="2" t="s">
        <v>48</v>
      </c>
      <c r="B6" s="2">
        <v>6</v>
      </c>
      <c r="C6" s="2">
        <v>10</v>
      </c>
      <c r="D6" s="18" t="s">
        <v>210</v>
      </c>
      <c r="E6" s="2" t="s">
        <v>26</v>
      </c>
      <c r="F6" s="3">
        <v>7</v>
      </c>
      <c r="G6" s="3">
        <v>2</v>
      </c>
      <c r="H6" s="3">
        <v>1</v>
      </c>
      <c r="I6" s="3">
        <v>2</v>
      </c>
      <c r="J6" s="3">
        <v>2</v>
      </c>
      <c r="K6" s="3">
        <v>2</v>
      </c>
      <c r="L6" s="3">
        <v>0</v>
      </c>
      <c r="M6" s="3">
        <v>0</v>
      </c>
      <c r="N6" s="3">
        <v>0</v>
      </c>
      <c r="O6" s="16">
        <f t="shared" si="1"/>
        <v>16</v>
      </c>
      <c r="P6" s="11">
        <f t="shared" si="0"/>
        <v>0.30769230769230771</v>
      </c>
      <c r="Q6" s="4" t="s">
        <v>29</v>
      </c>
    </row>
    <row r="7" spans="1:18" ht="15" customHeight="1" x14ac:dyDescent="0.3">
      <c r="A7" s="2" t="s">
        <v>49</v>
      </c>
      <c r="B7" s="2">
        <v>19</v>
      </c>
      <c r="C7" s="2">
        <v>10</v>
      </c>
      <c r="D7" s="18" t="s">
        <v>210</v>
      </c>
      <c r="E7" s="2" t="s">
        <v>26</v>
      </c>
      <c r="F7" s="3">
        <v>6</v>
      </c>
      <c r="G7" s="3">
        <v>2</v>
      </c>
      <c r="H7" s="3">
        <v>1</v>
      </c>
      <c r="I7" s="3">
        <v>2</v>
      </c>
      <c r="J7" s="3">
        <v>2</v>
      </c>
      <c r="K7" s="3">
        <v>2</v>
      </c>
      <c r="L7" s="3">
        <v>0</v>
      </c>
      <c r="M7" s="3">
        <v>0</v>
      </c>
      <c r="N7" s="3">
        <v>0</v>
      </c>
      <c r="O7" s="16">
        <f t="shared" si="1"/>
        <v>15</v>
      </c>
      <c r="P7" s="11">
        <f t="shared" si="0"/>
        <v>0.28846153846153844</v>
      </c>
      <c r="Q7" s="4" t="s">
        <v>29</v>
      </c>
    </row>
    <row r="8" spans="1:18" ht="15" customHeight="1" x14ac:dyDescent="0.3">
      <c r="A8" s="5" t="s">
        <v>50</v>
      </c>
      <c r="B8" s="5">
        <v>25</v>
      </c>
      <c r="C8" s="5">
        <v>10</v>
      </c>
      <c r="D8" s="18" t="s">
        <v>210</v>
      </c>
      <c r="E8" s="2" t="s">
        <v>26</v>
      </c>
      <c r="F8" s="3">
        <v>6</v>
      </c>
      <c r="G8" s="3">
        <v>2</v>
      </c>
      <c r="H8" s="3">
        <v>1</v>
      </c>
      <c r="I8" s="3">
        <v>2</v>
      </c>
      <c r="J8" s="3">
        <v>2</v>
      </c>
      <c r="K8" s="3">
        <v>2</v>
      </c>
      <c r="L8" s="3">
        <v>0</v>
      </c>
      <c r="M8" s="3">
        <v>0</v>
      </c>
      <c r="N8" s="3">
        <v>0</v>
      </c>
      <c r="O8" s="16">
        <f t="shared" si="1"/>
        <v>15</v>
      </c>
      <c r="P8" s="11">
        <f t="shared" si="0"/>
        <v>0.28846153846153844</v>
      </c>
      <c r="Q8" s="4" t="s">
        <v>29</v>
      </c>
    </row>
    <row r="9" spans="1:18" ht="15" customHeight="1" x14ac:dyDescent="0.3">
      <c r="A9" s="5" t="s">
        <v>51</v>
      </c>
      <c r="B9" s="5">
        <v>10</v>
      </c>
      <c r="C9" s="5">
        <v>10</v>
      </c>
      <c r="D9" s="18" t="s">
        <v>210</v>
      </c>
      <c r="E9" s="2" t="s">
        <v>26</v>
      </c>
      <c r="F9" s="3">
        <v>5</v>
      </c>
      <c r="G9" s="3">
        <v>2</v>
      </c>
      <c r="H9" s="3">
        <v>1</v>
      </c>
      <c r="I9" s="3">
        <v>2</v>
      </c>
      <c r="J9" s="3">
        <v>2</v>
      </c>
      <c r="K9" s="3">
        <v>2</v>
      </c>
      <c r="L9" s="3">
        <v>0</v>
      </c>
      <c r="M9" s="3">
        <v>0</v>
      </c>
      <c r="N9" s="3">
        <v>0</v>
      </c>
      <c r="O9" s="16">
        <f t="shared" si="1"/>
        <v>14</v>
      </c>
      <c r="P9" s="11">
        <f t="shared" si="0"/>
        <v>0.26923076923076922</v>
      </c>
      <c r="Q9" s="4" t="s">
        <v>29</v>
      </c>
    </row>
    <row r="10" spans="1:18" ht="15" customHeight="1" x14ac:dyDescent="0.3">
      <c r="A10" s="5" t="s">
        <v>52</v>
      </c>
      <c r="B10" s="5">
        <v>14</v>
      </c>
      <c r="C10" s="5">
        <v>10</v>
      </c>
      <c r="D10" s="18" t="s">
        <v>210</v>
      </c>
      <c r="E10" s="2" t="s">
        <v>26</v>
      </c>
      <c r="F10" s="3">
        <v>5</v>
      </c>
      <c r="G10" s="3">
        <v>2</v>
      </c>
      <c r="H10" s="3">
        <v>1</v>
      </c>
      <c r="I10" s="3">
        <v>2</v>
      </c>
      <c r="J10" s="3">
        <v>2</v>
      </c>
      <c r="K10" s="3">
        <v>1</v>
      </c>
      <c r="L10" s="3">
        <v>1</v>
      </c>
      <c r="M10" s="3">
        <v>0</v>
      </c>
      <c r="N10" s="3">
        <v>0</v>
      </c>
      <c r="O10" s="16">
        <f t="shared" si="1"/>
        <v>14</v>
      </c>
      <c r="P10" s="11">
        <f t="shared" si="0"/>
        <v>0.26923076923076922</v>
      </c>
      <c r="Q10" s="4" t="s">
        <v>29</v>
      </c>
    </row>
    <row r="11" spans="1:18" ht="15" customHeight="1" x14ac:dyDescent="0.3">
      <c r="A11" s="5" t="s">
        <v>53</v>
      </c>
      <c r="B11" s="5">
        <v>12</v>
      </c>
      <c r="C11" s="5">
        <v>10</v>
      </c>
      <c r="D11" s="18" t="s">
        <v>210</v>
      </c>
      <c r="E11" s="2" t="s">
        <v>26</v>
      </c>
      <c r="F11" s="3">
        <v>5</v>
      </c>
      <c r="G11" s="3">
        <v>0</v>
      </c>
      <c r="H11" s="3">
        <v>0</v>
      </c>
      <c r="I11" s="3">
        <v>2</v>
      </c>
      <c r="J11" s="3">
        <v>2</v>
      </c>
      <c r="K11" s="3">
        <v>4</v>
      </c>
      <c r="L11" s="3">
        <v>0</v>
      </c>
      <c r="M11" s="3">
        <v>0</v>
      </c>
      <c r="N11" s="3">
        <v>0</v>
      </c>
      <c r="O11" s="16">
        <f t="shared" si="1"/>
        <v>13</v>
      </c>
      <c r="P11" s="11">
        <f t="shared" si="0"/>
        <v>0.25</v>
      </c>
      <c r="Q11" s="4" t="s">
        <v>29</v>
      </c>
    </row>
    <row r="12" spans="1:18" ht="15" customHeight="1" x14ac:dyDescent="0.3">
      <c r="A12" s="2" t="s">
        <v>54</v>
      </c>
      <c r="B12" s="2">
        <v>15</v>
      </c>
      <c r="C12" s="2">
        <v>10</v>
      </c>
      <c r="D12" s="18" t="s">
        <v>210</v>
      </c>
      <c r="E12" s="2" t="s">
        <v>26</v>
      </c>
      <c r="F12" s="3">
        <v>4</v>
      </c>
      <c r="G12" s="3">
        <v>1</v>
      </c>
      <c r="H12" s="3">
        <v>1</v>
      </c>
      <c r="I12" s="3">
        <v>2</v>
      </c>
      <c r="J12" s="3">
        <v>0</v>
      </c>
      <c r="K12" s="3">
        <v>4</v>
      </c>
      <c r="L12" s="3">
        <v>0</v>
      </c>
      <c r="M12" s="3">
        <v>1</v>
      </c>
      <c r="N12" s="3">
        <v>0</v>
      </c>
      <c r="O12" s="16">
        <f t="shared" si="1"/>
        <v>13</v>
      </c>
      <c r="P12" s="11">
        <f t="shared" si="0"/>
        <v>0.25</v>
      </c>
      <c r="Q12" s="4" t="s">
        <v>29</v>
      </c>
    </row>
    <row r="13" spans="1:18" ht="15" customHeight="1" x14ac:dyDescent="0.3">
      <c r="A13" s="5" t="s">
        <v>55</v>
      </c>
      <c r="B13" s="5">
        <v>18</v>
      </c>
      <c r="C13" s="5">
        <v>10</v>
      </c>
      <c r="D13" s="18" t="s">
        <v>210</v>
      </c>
      <c r="E13" s="2" t="s">
        <v>26</v>
      </c>
      <c r="F13" s="3">
        <v>6</v>
      </c>
      <c r="G13" s="3">
        <v>0</v>
      </c>
      <c r="H13" s="3">
        <v>1</v>
      </c>
      <c r="I13" s="3">
        <v>2</v>
      </c>
      <c r="J13" s="3">
        <v>2</v>
      </c>
      <c r="K13" s="3">
        <v>1</v>
      </c>
      <c r="L13" s="3">
        <v>1</v>
      </c>
      <c r="M13" s="3">
        <v>0</v>
      </c>
      <c r="N13" s="3">
        <v>0</v>
      </c>
      <c r="O13" s="16">
        <f t="shared" si="1"/>
        <v>13</v>
      </c>
      <c r="P13" s="11">
        <f t="shared" si="0"/>
        <v>0.25</v>
      </c>
      <c r="Q13" s="4" t="s">
        <v>29</v>
      </c>
    </row>
    <row r="14" spans="1:18" ht="15" customHeight="1" x14ac:dyDescent="0.3">
      <c r="A14" s="5" t="s">
        <v>56</v>
      </c>
      <c r="B14" s="5">
        <v>4</v>
      </c>
      <c r="C14" s="5">
        <v>10</v>
      </c>
      <c r="D14" s="18" t="s">
        <v>210</v>
      </c>
      <c r="E14" s="2" t="s">
        <v>26</v>
      </c>
      <c r="F14" s="3">
        <v>7</v>
      </c>
      <c r="G14" s="3">
        <v>0</v>
      </c>
      <c r="H14" s="3">
        <v>1</v>
      </c>
      <c r="I14" s="3">
        <v>1</v>
      </c>
      <c r="J14" s="3">
        <v>0</v>
      </c>
      <c r="K14" s="3">
        <v>2</v>
      </c>
      <c r="L14" s="3">
        <v>0</v>
      </c>
      <c r="M14" s="3">
        <v>0</v>
      </c>
      <c r="N14" s="3">
        <v>0</v>
      </c>
      <c r="O14" s="16">
        <f t="shared" si="1"/>
        <v>11</v>
      </c>
      <c r="P14" s="11">
        <f t="shared" si="0"/>
        <v>0.21153846153846154</v>
      </c>
      <c r="Q14" s="4" t="s">
        <v>29</v>
      </c>
    </row>
    <row r="15" spans="1:18" ht="15" customHeight="1" x14ac:dyDescent="0.3">
      <c r="A15" s="5" t="s">
        <v>57</v>
      </c>
      <c r="B15" s="5">
        <v>1</v>
      </c>
      <c r="C15" s="5">
        <v>10</v>
      </c>
      <c r="D15" s="18" t="s">
        <v>210</v>
      </c>
      <c r="E15" s="2" t="s">
        <v>26</v>
      </c>
      <c r="F15" s="3">
        <v>5</v>
      </c>
      <c r="G15" s="3">
        <v>2</v>
      </c>
      <c r="H15" s="3">
        <v>1</v>
      </c>
      <c r="I15" s="3">
        <v>1</v>
      </c>
      <c r="J15" s="3">
        <v>2</v>
      </c>
      <c r="K15" s="3">
        <v>1</v>
      </c>
      <c r="L15" s="3">
        <v>0</v>
      </c>
      <c r="M15" s="3">
        <v>0</v>
      </c>
      <c r="N15" s="3">
        <v>0</v>
      </c>
      <c r="O15" s="16">
        <f t="shared" si="1"/>
        <v>12</v>
      </c>
      <c r="P15" s="11">
        <f t="shared" si="0"/>
        <v>0.23076923076923078</v>
      </c>
      <c r="Q15" s="4" t="s">
        <v>29</v>
      </c>
    </row>
    <row r="16" spans="1:18" ht="15" customHeight="1" x14ac:dyDescent="0.3">
      <c r="A16" s="5" t="s">
        <v>58</v>
      </c>
      <c r="B16" s="5">
        <v>24</v>
      </c>
      <c r="C16" s="5">
        <v>10</v>
      </c>
      <c r="D16" s="18" t="s">
        <v>210</v>
      </c>
      <c r="E16" s="2" t="s">
        <v>26</v>
      </c>
      <c r="F16" s="3">
        <v>7</v>
      </c>
      <c r="G16" s="3">
        <v>0</v>
      </c>
      <c r="H16" s="3">
        <v>1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16">
        <f t="shared" si="1"/>
        <v>10</v>
      </c>
      <c r="P16" s="11">
        <f t="shared" si="0"/>
        <v>0.19230769230769232</v>
      </c>
      <c r="Q16" s="4" t="s">
        <v>29</v>
      </c>
    </row>
    <row r="17" spans="1:17" ht="15" customHeight="1" x14ac:dyDescent="0.3">
      <c r="A17" s="5" t="s">
        <v>59</v>
      </c>
      <c r="B17" s="5">
        <v>11</v>
      </c>
      <c r="C17" s="5">
        <v>10</v>
      </c>
      <c r="D17" s="18" t="s">
        <v>210</v>
      </c>
      <c r="E17" s="2" t="s">
        <v>26</v>
      </c>
      <c r="F17" s="3">
        <v>7</v>
      </c>
      <c r="G17" s="3">
        <v>0</v>
      </c>
      <c r="H17" s="3">
        <v>1</v>
      </c>
      <c r="I17" s="3">
        <v>0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16">
        <f t="shared" si="1"/>
        <v>10</v>
      </c>
      <c r="P17" s="11">
        <f t="shared" si="0"/>
        <v>0.19230769230769232</v>
      </c>
      <c r="Q17" s="4" t="s">
        <v>29</v>
      </c>
    </row>
    <row r="18" spans="1:17" ht="15" customHeight="1" x14ac:dyDescent="0.3">
      <c r="A18" s="2" t="s">
        <v>60</v>
      </c>
      <c r="B18" s="5">
        <v>17</v>
      </c>
      <c r="C18" s="5">
        <v>10</v>
      </c>
      <c r="D18" s="18" t="s">
        <v>210</v>
      </c>
      <c r="E18" s="2" t="s">
        <v>26</v>
      </c>
      <c r="F18" s="3">
        <v>6</v>
      </c>
      <c r="G18" s="3">
        <v>0</v>
      </c>
      <c r="H18" s="3">
        <v>1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16">
        <f t="shared" si="1"/>
        <v>9</v>
      </c>
      <c r="P18" s="11">
        <f t="shared" si="0"/>
        <v>0.17307692307692307</v>
      </c>
      <c r="Q18" s="4" t="s">
        <v>29</v>
      </c>
    </row>
    <row r="19" spans="1:17" ht="15" customHeight="1" x14ac:dyDescent="0.3">
      <c r="A19" s="2" t="s">
        <v>61</v>
      </c>
      <c r="B19" s="5">
        <v>3</v>
      </c>
      <c r="C19" s="5">
        <v>10</v>
      </c>
      <c r="D19" s="18" t="s">
        <v>210</v>
      </c>
      <c r="E19" s="2" t="s">
        <v>26</v>
      </c>
      <c r="F19" s="3">
        <v>6</v>
      </c>
      <c r="G19" s="3">
        <v>0</v>
      </c>
      <c r="H19" s="3">
        <v>1</v>
      </c>
      <c r="I19" s="3">
        <v>0</v>
      </c>
      <c r="J19" s="3">
        <v>0</v>
      </c>
      <c r="K19" s="3">
        <v>2</v>
      </c>
      <c r="L19" s="3">
        <v>0</v>
      </c>
      <c r="M19" s="3">
        <v>0</v>
      </c>
      <c r="N19" s="3">
        <v>0</v>
      </c>
      <c r="O19" s="16">
        <f t="shared" si="1"/>
        <v>9</v>
      </c>
      <c r="P19" s="11">
        <f t="shared" si="0"/>
        <v>0.17307692307692307</v>
      </c>
      <c r="Q19" s="4" t="s">
        <v>29</v>
      </c>
    </row>
    <row r="20" spans="1:17" ht="15" customHeight="1" x14ac:dyDescent="0.3">
      <c r="A20" s="5" t="s">
        <v>62</v>
      </c>
      <c r="B20" s="5">
        <v>13</v>
      </c>
      <c r="C20" s="5">
        <v>10</v>
      </c>
      <c r="D20" s="18" t="s">
        <v>210</v>
      </c>
      <c r="E20" s="2" t="s">
        <v>26</v>
      </c>
      <c r="F20" s="3">
        <v>3</v>
      </c>
      <c r="G20" s="3">
        <v>0</v>
      </c>
      <c r="H20" s="3">
        <v>1</v>
      </c>
      <c r="I20" s="3">
        <v>2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16">
        <f t="shared" si="1"/>
        <v>8</v>
      </c>
      <c r="P20" s="11">
        <f t="shared" si="0"/>
        <v>0.15384615384615385</v>
      </c>
      <c r="Q20" s="4" t="s">
        <v>29</v>
      </c>
    </row>
    <row r="21" spans="1:17" ht="15" customHeight="1" x14ac:dyDescent="0.3">
      <c r="A21" s="5" t="s">
        <v>63</v>
      </c>
      <c r="B21" s="5">
        <v>22</v>
      </c>
      <c r="C21" s="5">
        <v>10</v>
      </c>
      <c r="D21" s="18" t="s">
        <v>210</v>
      </c>
      <c r="E21" s="2" t="s">
        <v>26</v>
      </c>
      <c r="F21" s="3">
        <v>4</v>
      </c>
      <c r="G21" s="3">
        <v>1</v>
      </c>
      <c r="H21" s="3">
        <v>0</v>
      </c>
      <c r="I21" s="3">
        <v>0</v>
      </c>
      <c r="J21" s="3">
        <v>2</v>
      </c>
      <c r="K21" s="3">
        <v>1</v>
      </c>
      <c r="L21" s="3">
        <v>0</v>
      </c>
      <c r="M21" s="3">
        <v>0</v>
      </c>
      <c r="N21" s="3">
        <v>0</v>
      </c>
      <c r="O21" s="16">
        <f t="shared" si="1"/>
        <v>8</v>
      </c>
      <c r="P21" s="11">
        <f t="shared" si="0"/>
        <v>0.15384615384615385</v>
      </c>
      <c r="Q21" s="4" t="s">
        <v>29</v>
      </c>
    </row>
    <row r="22" spans="1:17" ht="15" customHeight="1" x14ac:dyDescent="0.3">
      <c r="A22" s="5" t="s">
        <v>64</v>
      </c>
      <c r="B22" s="5">
        <v>7</v>
      </c>
      <c r="C22" s="5">
        <v>10</v>
      </c>
      <c r="D22" s="18" t="s">
        <v>210</v>
      </c>
      <c r="E22" s="2" t="s">
        <v>26</v>
      </c>
      <c r="F22" s="3">
        <v>6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16">
        <f t="shared" si="1"/>
        <v>8</v>
      </c>
      <c r="P22" s="11">
        <f t="shared" si="0"/>
        <v>0.15384615384615385</v>
      </c>
      <c r="Q22" s="4" t="s">
        <v>29</v>
      </c>
    </row>
    <row r="23" spans="1:17" ht="15" customHeight="1" x14ac:dyDescent="0.3">
      <c r="A23" s="5" t="s">
        <v>65</v>
      </c>
      <c r="B23" s="5">
        <v>8</v>
      </c>
      <c r="C23" s="5">
        <v>10</v>
      </c>
      <c r="D23" s="18" t="s">
        <v>210</v>
      </c>
      <c r="E23" s="2" t="s">
        <v>26</v>
      </c>
      <c r="F23" s="3">
        <v>6</v>
      </c>
      <c r="G23" s="3">
        <v>0</v>
      </c>
      <c r="H23" s="3">
        <v>1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16">
        <f t="shared" si="1"/>
        <v>8</v>
      </c>
      <c r="P23" s="11">
        <f t="shared" si="0"/>
        <v>0.15384615384615385</v>
      </c>
      <c r="Q23" s="4" t="s">
        <v>29</v>
      </c>
    </row>
    <row r="24" spans="1:17" ht="15" customHeight="1" x14ac:dyDescent="0.3">
      <c r="A24" s="5" t="s">
        <v>66</v>
      </c>
      <c r="B24" s="5">
        <v>16</v>
      </c>
      <c r="C24" s="5">
        <v>10</v>
      </c>
      <c r="D24" s="18" t="s">
        <v>210</v>
      </c>
      <c r="E24" s="2" t="s">
        <v>26</v>
      </c>
      <c r="F24" s="3">
        <v>4</v>
      </c>
      <c r="G24" s="3">
        <v>2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6">
        <f t="shared" si="1"/>
        <v>7</v>
      </c>
      <c r="P24" s="11">
        <f t="shared" si="0"/>
        <v>0.13461538461538461</v>
      </c>
      <c r="Q24" s="4" t="s">
        <v>29</v>
      </c>
    </row>
    <row r="25" spans="1:17" ht="15" customHeight="1" x14ac:dyDescent="0.3">
      <c r="A25" s="5" t="s">
        <v>67</v>
      </c>
      <c r="B25" s="5">
        <v>6</v>
      </c>
      <c r="C25" s="5">
        <v>10</v>
      </c>
      <c r="D25" s="18" t="s">
        <v>210</v>
      </c>
      <c r="E25" s="2" t="s">
        <v>26</v>
      </c>
      <c r="F25" s="3">
        <v>5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16">
        <f t="shared" si="1"/>
        <v>5</v>
      </c>
      <c r="P25" s="11">
        <f t="shared" si="0"/>
        <v>9.6153846153846159E-2</v>
      </c>
      <c r="Q25" s="4" t="s">
        <v>29</v>
      </c>
    </row>
    <row r="26" spans="1:17" ht="15" customHeight="1" x14ac:dyDescent="0.3">
      <c r="A26" s="5" t="s">
        <v>68</v>
      </c>
      <c r="B26" s="5">
        <v>5</v>
      </c>
      <c r="C26" s="5">
        <v>10</v>
      </c>
      <c r="D26" s="18" t="s">
        <v>210</v>
      </c>
      <c r="E26" s="2" t="s">
        <v>26</v>
      </c>
      <c r="F26" s="3">
        <v>3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6">
        <f t="shared" si="1"/>
        <v>4</v>
      </c>
      <c r="P26" s="11">
        <f t="shared" si="0"/>
        <v>7.6923076923076927E-2</v>
      </c>
      <c r="Q26" s="4" t="s">
        <v>29</v>
      </c>
    </row>
    <row r="27" spans="1:17" ht="15" customHeight="1" x14ac:dyDescent="0.3">
      <c r="A27" s="5" t="s">
        <v>69</v>
      </c>
      <c r="B27" s="5">
        <v>21</v>
      </c>
      <c r="C27" s="5">
        <v>10</v>
      </c>
      <c r="D27" s="18" t="s">
        <v>210</v>
      </c>
      <c r="E27" s="2" t="s">
        <v>26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4</v>
      </c>
      <c r="O27" s="16">
        <f t="shared" si="1"/>
        <v>4</v>
      </c>
      <c r="P27" s="11">
        <f t="shared" si="0"/>
        <v>7.6923076923076927E-2</v>
      </c>
      <c r="Q27" s="4" t="s">
        <v>29</v>
      </c>
    </row>
    <row r="28" spans="1:17" ht="15" customHeight="1" x14ac:dyDescent="0.3">
      <c r="A28" s="5" t="s">
        <v>70</v>
      </c>
      <c r="B28" s="5">
        <v>9</v>
      </c>
      <c r="C28" s="5">
        <v>10</v>
      </c>
      <c r="D28" s="18" t="s">
        <v>210</v>
      </c>
      <c r="E28" s="2" t="s">
        <v>26</v>
      </c>
      <c r="F28" s="3">
        <v>0</v>
      </c>
      <c r="G28" s="3">
        <v>0</v>
      </c>
      <c r="H28" s="3">
        <v>0</v>
      </c>
      <c r="I28" s="3">
        <v>2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16">
        <f t="shared" si="1"/>
        <v>3</v>
      </c>
      <c r="P28" s="11">
        <f t="shared" si="0"/>
        <v>5.7692307692307696E-2</v>
      </c>
      <c r="Q28" s="4" t="s">
        <v>29</v>
      </c>
    </row>
    <row r="29" spans="1:17" ht="15" customHeight="1" x14ac:dyDescent="0.3">
      <c r="A29" s="5" t="s">
        <v>71</v>
      </c>
      <c r="B29" s="5">
        <v>20</v>
      </c>
      <c r="C29" s="5">
        <v>10</v>
      </c>
      <c r="D29" s="18" t="s">
        <v>210</v>
      </c>
      <c r="E29" s="2" t="s">
        <v>26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16">
        <f t="shared" si="1"/>
        <v>2</v>
      </c>
      <c r="P29" s="11">
        <f t="shared" si="0"/>
        <v>3.8461538461538464E-2</v>
      </c>
      <c r="Q29" s="4" t="s">
        <v>29</v>
      </c>
    </row>
    <row r="30" spans="1:17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ref="O5:O68" si="2">IF(SUM(F30:N30)&gt;$R$1, "больше макс!", SUM(F30:N30))</f>
        <v>0</v>
      </c>
      <c r="P30" s="11">
        <f t="shared" ref="P4:P67" si="3">O30/$R$1</f>
        <v>0</v>
      </c>
      <c r="Q30" s="4"/>
    </row>
    <row r="31" spans="1:17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2"/>
        <v>0</v>
      </c>
      <c r="P31" s="11">
        <f t="shared" si="3"/>
        <v>0</v>
      </c>
      <c r="Q31" s="4"/>
    </row>
    <row r="32" spans="1:17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2"/>
        <v>0</v>
      </c>
      <c r="P32" s="11">
        <f t="shared" si="3"/>
        <v>0</v>
      </c>
      <c r="Q32" s="4"/>
    </row>
    <row r="33" spans="1:17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2"/>
        <v>0</v>
      </c>
      <c r="P33" s="11">
        <f t="shared" si="3"/>
        <v>0</v>
      </c>
      <c r="Q33" s="4"/>
    </row>
    <row r="34" spans="1:17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2"/>
        <v>0</v>
      </c>
      <c r="P34" s="11">
        <f t="shared" si="3"/>
        <v>0</v>
      </c>
      <c r="Q34" s="4"/>
    </row>
    <row r="35" spans="1:17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2"/>
        <v>0</v>
      </c>
      <c r="P35" s="11">
        <f t="shared" si="3"/>
        <v>0</v>
      </c>
      <c r="Q35" s="4"/>
    </row>
    <row r="36" spans="1:17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2"/>
        <v>0</v>
      </c>
      <c r="P36" s="11">
        <f t="shared" si="3"/>
        <v>0</v>
      </c>
      <c r="Q36" s="4"/>
    </row>
    <row r="37" spans="1:17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2"/>
        <v>0</v>
      </c>
      <c r="P37" s="11">
        <f t="shared" si="3"/>
        <v>0</v>
      </c>
      <c r="Q37" s="4"/>
    </row>
    <row r="38" spans="1:17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2"/>
        <v>0</v>
      </c>
      <c r="P38" s="11">
        <f t="shared" si="3"/>
        <v>0</v>
      </c>
      <c r="Q38" s="4"/>
    </row>
    <row r="39" spans="1:17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2"/>
        <v>0</v>
      </c>
      <c r="P39" s="11">
        <f t="shared" si="3"/>
        <v>0</v>
      </c>
      <c r="Q39" s="4"/>
    </row>
    <row r="40" spans="1:17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2"/>
        <v>0</v>
      </c>
      <c r="P40" s="11">
        <f t="shared" si="3"/>
        <v>0</v>
      </c>
      <c r="Q40" s="4"/>
    </row>
    <row r="41" spans="1:17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2"/>
        <v>0</v>
      </c>
      <c r="P41" s="11">
        <f t="shared" si="3"/>
        <v>0</v>
      </c>
      <c r="Q41" s="4"/>
    </row>
    <row r="42" spans="1:17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2"/>
        <v>0</v>
      </c>
      <c r="P42" s="11">
        <f t="shared" si="3"/>
        <v>0</v>
      </c>
      <c r="Q42" s="4"/>
    </row>
    <row r="43" spans="1:17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2"/>
        <v>0</v>
      </c>
      <c r="P43" s="11">
        <f t="shared" si="3"/>
        <v>0</v>
      </c>
      <c r="Q43" s="4"/>
    </row>
    <row r="44" spans="1:17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2"/>
        <v>0</v>
      </c>
      <c r="P44" s="11">
        <f t="shared" si="3"/>
        <v>0</v>
      </c>
      <c r="Q44" s="4"/>
    </row>
    <row r="45" spans="1:17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2"/>
        <v>0</v>
      </c>
      <c r="P45" s="11">
        <f t="shared" si="3"/>
        <v>0</v>
      </c>
      <c r="Q45" s="4"/>
    </row>
    <row r="46" spans="1:17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2"/>
        <v>0</v>
      </c>
      <c r="P46" s="11">
        <f t="shared" si="3"/>
        <v>0</v>
      </c>
      <c r="Q46" s="4"/>
    </row>
    <row r="47" spans="1:17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2"/>
        <v>0</v>
      </c>
      <c r="P47" s="11">
        <f t="shared" si="3"/>
        <v>0</v>
      </c>
      <c r="Q47" s="4"/>
    </row>
    <row r="48" spans="1:17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2"/>
        <v>0</v>
      </c>
      <c r="P48" s="11">
        <f t="shared" si="3"/>
        <v>0</v>
      </c>
      <c r="Q48" s="4"/>
    </row>
    <row r="49" spans="1:17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2"/>
        <v>0</v>
      </c>
      <c r="P49" s="11">
        <f t="shared" si="3"/>
        <v>0</v>
      </c>
      <c r="Q49" s="4"/>
    </row>
    <row r="50" spans="1:17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2"/>
        <v>0</v>
      </c>
      <c r="P50" s="11">
        <f t="shared" si="3"/>
        <v>0</v>
      </c>
      <c r="Q50" s="4"/>
    </row>
    <row r="51" spans="1:17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2"/>
        <v>0</v>
      </c>
      <c r="P51" s="11">
        <f t="shared" si="3"/>
        <v>0</v>
      </c>
      <c r="Q51" s="4"/>
    </row>
    <row r="52" spans="1:17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2"/>
        <v>0</v>
      </c>
      <c r="P52" s="11">
        <f t="shared" si="3"/>
        <v>0</v>
      </c>
      <c r="Q52" s="4"/>
    </row>
    <row r="53" spans="1:17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2"/>
        <v>0</v>
      </c>
      <c r="P53" s="11">
        <f t="shared" si="3"/>
        <v>0</v>
      </c>
      <c r="Q53" s="4"/>
    </row>
    <row r="54" spans="1:17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2"/>
        <v>0</v>
      </c>
      <c r="P54" s="11">
        <f t="shared" si="3"/>
        <v>0</v>
      </c>
      <c r="Q54" s="4"/>
    </row>
    <row r="55" spans="1:17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2"/>
        <v>0</v>
      </c>
      <c r="P55" s="11">
        <f t="shared" si="3"/>
        <v>0</v>
      </c>
      <c r="Q55" s="4"/>
    </row>
    <row r="56" spans="1:17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2"/>
        <v>0</v>
      </c>
      <c r="P56" s="11">
        <f t="shared" si="3"/>
        <v>0</v>
      </c>
      <c r="Q56" s="4"/>
    </row>
    <row r="57" spans="1:17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2"/>
        <v>0</v>
      </c>
      <c r="P57" s="11">
        <f t="shared" si="3"/>
        <v>0</v>
      </c>
      <c r="Q57" s="4"/>
    </row>
    <row r="58" spans="1:17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2"/>
        <v>0</v>
      </c>
      <c r="P58" s="11">
        <f t="shared" si="3"/>
        <v>0</v>
      </c>
      <c r="Q58" s="4"/>
    </row>
    <row r="59" spans="1:17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2"/>
        <v>0</v>
      </c>
      <c r="P59" s="11">
        <f t="shared" si="3"/>
        <v>0</v>
      </c>
      <c r="Q59" s="4"/>
    </row>
    <row r="60" spans="1:17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2"/>
        <v>0</v>
      </c>
      <c r="P60" s="11">
        <f t="shared" si="3"/>
        <v>0</v>
      </c>
      <c r="Q60" s="4"/>
    </row>
    <row r="61" spans="1:17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2"/>
        <v>0</v>
      </c>
      <c r="P61" s="11">
        <f t="shared" si="3"/>
        <v>0</v>
      </c>
      <c r="Q61" s="4"/>
    </row>
    <row r="62" spans="1:17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2"/>
        <v>0</v>
      </c>
      <c r="P62" s="11">
        <f t="shared" si="3"/>
        <v>0</v>
      </c>
      <c r="Q62" s="4"/>
    </row>
    <row r="63" spans="1:17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2"/>
        <v>0</v>
      </c>
      <c r="P63" s="11">
        <f t="shared" si="3"/>
        <v>0</v>
      </c>
      <c r="Q63" s="4"/>
    </row>
    <row r="64" spans="1:17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2"/>
        <v>0</v>
      </c>
      <c r="P64" s="11">
        <f t="shared" si="3"/>
        <v>0</v>
      </c>
      <c r="Q64" s="4"/>
    </row>
    <row r="65" spans="1:17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2"/>
        <v>0</v>
      </c>
      <c r="P65" s="11">
        <f t="shared" si="3"/>
        <v>0</v>
      </c>
      <c r="Q65" s="4"/>
    </row>
    <row r="66" spans="1:17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2"/>
        <v>0</v>
      </c>
      <c r="P66" s="11">
        <f t="shared" si="3"/>
        <v>0</v>
      </c>
      <c r="Q66" s="4"/>
    </row>
    <row r="67" spans="1:17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2"/>
        <v>0</v>
      </c>
      <c r="P67" s="11">
        <f t="shared" si="3"/>
        <v>0</v>
      </c>
      <c r="Q67" s="4"/>
    </row>
    <row r="68" spans="1:17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2"/>
        <v>0</v>
      </c>
      <c r="P68" s="11">
        <f t="shared" ref="P68:P99" si="4">O68/$R$1</f>
        <v>0</v>
      </c>
      <c r="Q68" s="4"/>
    </row>
    <row r="69" spans="1:17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5">IF(SUM(F69:N69)&gt;$R$1, "больше макс!", SUM(F69:N69))</f>
        <v>0</v>
      </c>
      <c r="P69" s="11">
        <f t="shared" si="4"/>
        <v>0</v>
      </c>
      <c r="Q69" s="4"/>
    </row>
    <row r="70" spans="1:17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5"/>
        <v>0</v>
      </c>
      <c r="P70" s="11">
        <f t="shared" si="4"/>
        <v>0</v>
      </c>
      <c r="Q70" s="4"/>
    </row>
    <row r="71" spans="1:17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5"/>
        <v>0</v>
      </c>
      <c r="P71" s="11">
        <f t="shared" si="4"/>
        <v>0</v>
      </c>
      <c r="Q71" s="4"/>
    </row>
    <row r="72" spans="1:17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5"/>
        <v>0</v>
      </c>
      <c r="P72" s="11">
        <f t="shared" si="4"/>
        <v>0</v>
      </c>
      <c r="Q72" s="4"/>
    </row>
    <row r="73" spans="1:17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5"/>
        <v>0</v>
      </c>
      <c r="P73" s="11">
        <f t="shared" si="4"/>
        <v>0</v>
      </c>
      <c r="Q73" s="4"/>
    </row>
    <row r="74" spans="1:17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5"/>
        <v>0</v>
      </c>
      <c r="P74" s="11">
        <f t="shared" si="4"/>
        <v>0</v>
      </c>
      <c r="Q74" s="4"/>
    </row>
    <row r="75" spans="1:17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5"/>
        <v>0</v>
      </c>
      <c r="P75" s="11">
        <f t="shared" si="4"/>
        <v>0</v>
      </c>
      <c r="Q75" s="4"/>
    </row>
    <row r="76" spans="1:17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5"/>
        <v>0</v>
      </c>
      <c r="P76" s="11">
        <f t="shared" si="4"/>
        <v>0</v>
      </c>
      <c r="Q76" s="4"/>
    </row>
    <row r="77" spans="1:17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5"/>
        <v>0</v>
      </c>
      <c r="P77" s="11">
        <f t="shared" si="4"/>
        <v>0</v>
      </c>
      <c r="Q77" s="4"/>
    </row>
    <row r="78" spans="1:17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5"/>
        <v>0</v>
      </c>
      <c r="P78" s="11">
        <f t="shared" si="4"/>
        <v>0</v>
      </c>
      <c r="Q78" s="4"/>
    </row>
    <row r="79" spans="1:17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5"/>
        <v>0</v>
      </c>
      <c r="P79" s="11">
        <f t="shared" si="4"/>
        <v>0</v>
      </c>
      <c r="Q79" s="4"/>
    </row>
    <row r="80" spans="1:17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5"/>
        <v>0</v>
      </c>
      <c r="P80" s="11">
        <f t="shared" si="4"/>
        <v>0</v>
      </c>
      <c r="Q80" s="4"/>
    </row>
    <row r="81" spans="1:17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5"/>
        <v>0</v>
      </c>
      <c r="P81" s="11">
        <f t="shared" si="4"/>
        <v>0</v>
      </c>
      <c r="Q81" s="4"/>
    </row>
    <row r="82" spans="1:17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5"/>
        <v>0</v>
      </c>
      <c r="P82" s="11">
        <f t="shared" si="4"/>
        <v>0</v>
      </c>
      <c r="Q82" s="4"/>
    </row>
    <row r="83" spans="1:17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5"/>
        <v>0</v>
      </c>
      <c r="P83" s="11">
        <f t="shared" si="4"/>
        <v>0</v>
      </c>
      <c r="Q83" s="4"/>
    </row>
    <row r="84" spans="1:17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5"/>
        <v>0</v>
      </c>
      <c r="P84" s="11">
        <f t="shared" si="4"/>
        <v>0</v>
      </c>
      <c r="Q84" s="4"/>
    </row>
    <row r="85" spans="1:17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5"/>
        <v>0</v>
      </c>
      <c r="P85" s="11">
        <f t="shared" si="4"/>
        <v>0</v>
      </c>
      <c r="Q85" s="4"/>
    </row>
    <row r="86" spans="1:17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5"/>
        <v>0</v>
      </c>
      <c r="P86" s="11">
        <f t="shared" si="4"/>
        <v>0</v>
      </c>
      <c r="Q86" s="4"/>
    </row>
    <row r="87" spans="1:17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5"/>
        <v>0</v>
      </c>
      <c r="P87" s="11">
        <f t="shared" si="4"/>
        <v>0</v>
      </c>
      <c r="Q87" s="4"/>
    </row>
    <row r="88" spans="1:17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5"/>
        <v>0</v>
      </c>
      <c r="P88" s="11">
        <f t="shared" si="4"/>
        <v>0</v>
      </c>
      <c r="Q88" s="4"/>
    </row>
    <row r="89" spans="1:17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5"/>
        <v>0</v>
      </c>
      <c r="P89" s="11">
        <f t="shared" si="4"/>
        <v>0</v>
      </c>
      <c r="Q89" s="4"/>
    </row>
    <row r="90" spans="1:17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5"/>
        <v>0</v>
      </c>
      <c r="P90" s="11">
        <f t="shared" si="4"/>
        <v>0</v>
      </c>
      <c r="Q90" s="4"/>
    </row>
    <row r="91" spans="1:17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5"/>
        <v>0</v>
      </c>
      <c r="P91" s="11">
        <f t="shared" si="4"/>
        <v>0</v>
      </c>
      <c r="Q91" s="4"/>
    </row>
    <row r="92" spans="1:17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5"/>
        <v>0</v>
      </c>
      <c r="P92" s="11">
        <f t="shared" si="4"/>
        <v>0</v>
      </c>
      <c r="Q92" s="4"/>
    </row>
    <row r="93" spans="1:17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5"/>
        <v>0</v>
      </c>
      <c r="P93" s="11">
        <f t="shared" si="4"/>
        <v>0</v>
      </c>
      <c r="Q93" s="4"/>
    </row>
    <row r="94" spans="1:17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5"/>
        <v>0</v>
      </c>
      <c r="P94" s="11">
        <f t="shared" si="4"/>
        <v>0</v>
      </c>
      <c r="Q94" s="4"/>
    </row>
    <row r="95" spans="1:17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5"/>
        <v>0</v>
      </c>
      <c r="P95" s="11">
        <f t="shared" si="4"/>
        <v>0</v>
      </c>
      <c r="Q95" s="4"/>
    </row>
    <row r="96" spans="1:17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5"/>
        <v>0</v>
      </c>
      <c r="P96" s="11">
        <f t="shared" si="4"/>
        <v>0</v>
      </c>
      <c r="Q96" s="4"/>
    </row>
    <row r="97" spans="1:17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5"/>
        <v>0</v>
      </c>
      <c r="P97" s="11">
        <f t="shared" si="4"/>
        <v>0</v>
      </c>
      <c r="Q97" s="4"/>
    </row>
    <row r="98" spans="1:17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5"/>
        <v>0</v>
      </c>
      <c r="P98" s="11">
        <f t="shared" si="4"/>
        <v>0</v>
      </c>
      <c r="Q98" s="4"/>
    </row>
    <row r="99" spans="1:17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5"/>
        <v>0</v>
      </c>
      <c r="P99" s="11">
        <f t="shared" si="4"/>
        <v>0</v>
      </c>
      <c r="Q99" s="4"/>
    </row>
  </sheetData>
  <mergeCells count="1">
    <mergeCell ref="A1:Q1"/>
  </mergeCells>
  <pageMargins left="0" right="0" top="0" bottom="0" header="0" footer="0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zoomScale="81" zoomScaleNormal="81" workbookViewId="0">
      <selection activeCell="D8" sqref="D8"/>
    </sheetView>
  </sheetViews>
  <sheetFormatPr defaultColWidth="9.109375" defaultRowHeight="14.4" x14ac:dyDescent="0.3"/>
  <cols>
    <col min="1" max="1" width="38.77734375" style="6" customWidth="1"/>
    <col min="2" max="2" width="8.44140625" style="6" bestFit="1" customWidth="1"/>
    <col min="3" max="3" width="7.33203125" style="6" customWidth="1"/>
    <col min="4" max="4" width="33.6640625" style="6" customWidth="1"/>
    <col min="5" max="5" width="37.88671875" style="6" customWidth="1"/>
    <col min="6" max="14" width="6.6640625" style="7" bestFit="1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120</v>
      </c>
    </row>
    <row r="2" spans="1:18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10" t="s">
        <v>4</v>
      </c>
      <c r="P2" s="11" t="s">
        <v>5</v>
      </c>
      <c r="Q2" s="10" t="s">
        <v>6</v>
      </c>
    </row>
    <row r="3" spans="1:18" ht="15.6" x14ac:dyDescent="0.3">
      <c r="A3" s="12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3">
      <c r="A4" s="2" t="s">
        <v>72</v>
      </c>
      <c r="B4" s="2">
        <v>1</v>
      </c>
      <c r="C4" s="2" t="s">
        <v>73</v>
      </c>
      <c r="D4" s="18" t="s">
        <v>210</v>
      </c>
      <c r="E4" s="2" t="s">
        <v>26</v>
      </c>
      <c r="F4" s="3">
        <v>17</v>
      </c>
      <c r="G4" s="3">
        <v>5</v>
      </c>
      <c r="H4" s="3">
        <v>12</v>
      </c>
      <c r="I4" s="3">
        <v>16</v>
      </c>
      <c r="J4" s="3">
        <v>5</v>
      </c>
      <c r="K4" s="3">
        <v>8</v>
      </c>
      <c r="L4" s="3">
        <v>8</v>
      </c>
      <c r="M4" s="3">
        <v>16</v>
      </c>
      <c r="N4" s="3">
        <v>12</v>
      </c>
      <c r="O4" s="16">
        <f>IF(SUM(F4:N4)&gt;$R$1, "больше макс!", SUM(F4:N4))</f>
        <v>99</v>
      </c>
      <c r="P4" s="11">
        <f>O4/$R$1</f>
        <v>0.82499999999999996</v>
      </c>
      <c r="Q4" s="4" t="s">
        <v>27</v>
      </c>
    </row>
    <row r="5" spans="1:18" ht="15" customHeight="1" x14ac:dyDescent="0.3">
      <c r="A5" s="5" t="s">
        <v>85</v>
      </c>
      <c r="B5" s="5">
        <v>13</v>
      </c>
      <c r="C5" s="2" t="s">
        <v>73</v>
      </c>
      <c r="D5" s="18" t="s">
        <v>210</v>
      </c>
      <c r="E5" s="2" t="s">
        <v>26</v>
      </c>
      <c r="F5" s="3">
        <v>12</v>
      </c>
      <c r="G5" s="3">
        <v>5</v>
      </c>
      <c r="H5" s="3">
        <v>12</v>
      </c>
      <c r="I5" s="3">
        <v>14</v>
      </c>
      <c r="J5" s="3">
        <v>5</v>
      </c>
      <c r="K5" s="3">
        <v>8</v>
      </c>
      <c r="L5" s="3">
        <v>8</v>
      </c>
      <c r="M5" s="3">
        <v>16</v>
      </c>
      <c r="N5" s="3">
        <v>15</v>
      </c>
      <c r="O5" s="16">
        <f>IF(SUM(F5:N5)&gt;$R$1, "больше макс!", SUM(F5:N5))</f>
        <v>95</v>
      </c>
      <c r="P5" s="11">
        <f>O5/$R$1</f>
        <v>0.79166666666666663</v>
      </c>
      <c r="Q5" s="4" t="s">
        <v>281</v>
      </c>
    </row>
    <row r="6" spans="1:18" ht="15" customHeight="1" x14ac:dyDescent="0.3">
      <c r="A6" s="5" t="s">
        <v>74</v>
      </c>
      <c r="B6" s="5">
        <v>2</v>
      </c>
      <c r="C6" s="2" t="s">
        <v>73</v>
      </c>
      <c r="D6" s="18" t="s">
        <v>210</v>
      </c>
      <c r="E6" s="2" t="s">
        <v>26</v>
      </c>
      <c r="F6" s="3">
        <v>14</v>
      </c>
      <c r="G6" s="3">
        <v>5</v>
      </c>
      <c r="H6" s="3">
        <v>10</v>
      </c>
      <c r="I6" s="3">
        <v>16</v>
      </c>
      <c r="J6" s="3">
        <v>5</v>
      </c>
      <c r="K6" s="3">
        <v>8</v>
      </c>
      <c r="L6" s="3">
        <v>8</v>
      </c>
      <c r="M6" s="3">
        <v>16</v>
      </c>
      <c r="N6" s="3">
        <v>12</v>
      </c>
      <c r="O6" s="16">
        <f>IF(SUM(F6:N6)&gt;$R$1, "больше макс!", SUM(F6:N6))</f>
        <v>94</v>
      </c>
      <c r="P6" s="11">
        <f>O6/$R$1</f>
        <v>0.78333333333333333</v>
      </c>
      <c r="Q6" s="4" t="s">
        <v>281</v>
      </c>
    </row>
    <row r="7" spans="1:18" ht="15" customHeight="1" x14ac:dyDescent="0.3">
      <c r="A7" s="5" t="s">
        <v>77</v>
      </c>
      <c r="B7" s="5">
        <v>5</v>
      </c>
      <c r="C7" s="2" t="s">
        <v>73</v>
      </c>
      <c r="D7" s="18" t="s">
        <v>210</v>
      </c>
      <c r="E7" s="2" t="s">
        <v>26</v>
      </c>
      <c r="F7" s="3">
        <v>8</v>
      </c>
      <c r="G7" s="3">
        <v>5</v>
      </c>
      <c r="H7" s="3">
        <v>10</v>
      </c>
      <c r="I7" s="3">
        <v>10</v>
      </c>
      <c r="J7" s="3">
        <v>5</v>
      </c>
      <c r="K7" s="3">
        <v>5</v>
      </c>
      <c r="L7" s="3">
        <v>8</v>
      </c>
      <c r="M7" s="3">
        <v>8</v>
      </c>
      <c r="N7" s="3">
        <v>8</v>
      </c>
      <c r="O7" s="16">
        <f>IF(SUM(F7:N7)&gt;$R$1, "больше макс!", SUM(F7:N7))</f>
        <v>67</v>
      </c>
      <c r="P7" s="11">
        <f>O7/$R$1</f>
        <v>0.55833333333333335</v>
      </c>
      <c r="Q7" s="4" t="s">
        <v>281</v>
      </c>
    </row>
    <row r="8" spans="1:18" ht="15" customHeight="1" x14ac:dyDescent="0.3">
      <c r="A8" s="5" t="s">
        <v>82</v>
      </c>
      <c r="B8" s="5">
        <v>10</v>
      </c>
      <c r="C8" s="2" t="s">
        <v>73</v>
      </c>
      <c r="D8" s="18" t="s">
        <v>210</v>
      </c>
      <c r="E8" s="2" t="s">
        <v>26</v>
      </c>
      <c r="F8" s="3">
        <v>9</v>
      </c>
      <c r="G8" s="3">
        <v>5</v>
      </c>
      <c r="H8" s="3">
        <v>9</v>
      </c>
      <c r="I8" s="3">
        <v>8</v>
      </c>
      <c r="J8" s="3">
        <v>5</v>
      </c>
      <c r="K8" s="3">
        <v>6</v>
      </c>
      <c r="L8" s="3">
        <v>6</v>
      </c>
      <c r="M8" s="3">
        <v>9</v>
      </c>
      <c r="N8" s="3">
        <v>8</v>
      </c>
      <c r="O8" s="16">
        <f>IF(SUM(F8:N8)&gt;$R$1, "больше макс!", SUM(F8:N8))</f>
        <v>65</v>
      </c>
      <c r="P8" s="11">
        <f>O8/$R$1</f>
        <v>0.54166666666666663</v>
      </c>
      <c r="Q8" s="4" t="s">
        <v>281</v>
      </c>
    </row>
    <row r="9" spans="1:18" ht="15" customHeight="1" x14ac:dyDescent="0.3">
      <c r="A9" s="5" t="s">
        <v>83</v>
      </c>
      <c r="B9" s="5">
        <v>11</v>
      </c>
      <c r="C9" s="2" t="s">
        <v>73</v>
      </c>
      <c r="D9" s="18" t="s">
        <v>210</v>
      </c>
      <c r="E9" s="2" t="s">
        <v>26</v>
      </c>
      <c r="F9" s="3">
        <v>9</v>
      </c>
      <c r="G9" s="3">
        <v>3</v>
      </c>
      <c r="H9" s="3">
        <v>8</v>
      </c>
      <c r="I9" s="3">
        <v>8</v>
      </c>
      <c r="J9" s="3">
        <v>4</v>
      </c>
      <c r="K9" s="3">
        <v>5</v>
      </c>
      <c r="L9" s="3">
        <v>6</v>
      </c>
      <c r="M9" s="3">
        <v>8</v>
      </c>
      <c r="N9" s="3">
        <v>9</v>
      </c>
      <c r="O9" s="16">
        <f>IF(SUM(F9:N9)&gt;$R$1, "больше макс!", SUM(F9:N9))</f>
        <v>60</v>
      </c>
      <c r="P9" s="11">
        <f>O9/$R$1</f>
        <v>0.5</v>
      </c>
      <c r="Q9" s="4" t="s">
        <v>29</v>
      </c>
    </row>
    <row r="10" spans="1:18" ht="15" customHeight="1" x14ac:dyDescent="0.3">
      <c r="A10" s="5" t="s">
        <v>89</v>
      </c>
      <c r="B10" s="5">
        <v>17</v>
      </c>
      <c r="C10" s="2" t="s">
        <v>73</v>
      </c>
      <c r="D10" s="18" t="s">
        <v>210</v>
      </c>
      <c r="E10" s="2" t="s">
        <v>26</v>
      </c>
      <c r="F10" s="3">
        <v>6</v>
      </c>
      <c r="G10" s="3">
        <v>4</v>
      </c>
      <c r="H10" s="3">
        <v>8</v>
      </c>
      <c r="I10" s="3">
        <v>8</v>
      </c>
      <c r="J10" s="3">
        <v>4</v>
      </c>
      <c r="K10" s="3">
        <v>4</v>
      </c>
      <c r="L10" s="3">
        <v>2</v>
      </c>
      <c r="M10" s="3">
        <v>9</v>
      </c>
      <c r="N10" s="3">
        <v>9</v>
      </c>
      <c r="O10" s="16">
        <f>IF(SUM(F10:N10)&gt;$R$1, "больше макс!", SUM(F10:N10))</f>
        <v>54</v>
      </c>
      <c r="P10" s="11">
        <f>O10/$R$1</f>
        <v>0.45</v>
      </c>
      <c r="Q10" s="4" t="s">
        <v>29</v>
      </c>
    </row>
    <row r="11" spans="1:18" ht="15" customHeight="1" x14ac:dyDescent="0.3">
      <c r="A11" s="5" t="s">
        <v>78</v>
      </c>
      <c r="B11" s="5">
        <v>6</v>
      </c>
      <c r="C11" s="2" t="s">
        <v>73</v>
      </c>
      <c r="D11" s="18" t="s">
        <v>210</v>
      </c>
      <c r="E11" s="2" t="s">
        <v>26</v>
      </c>
      <c r="F11" s="3">
        <v>8</v>
      </c>
      <c r="G11" s="3">
        <v>1</v>
      </c>
      <c r="H11" s="3">
        <v>6</v>
      </c>
      <c r="I11" s="3">
        <v>9</v>
      </c>
      <c r="J11" s="3">
        <v>1</v>
      </c>
      <c r="K11" s="3">
        <v>4</v>
      </c>
      <c r="L11" s="3">
        <v>4</v>
      </c>
      <c r="M11" s="3">
        <v>8</v>
      </c>
      <c r="N11" s="3">
        <v>9</v>
      </c>
      <c r="O11" s="16">
        <f>IF(SUM(F11:N11)&gt;$R$1, "больше макс!", SUM(F11:N11))</f>
        <v>50</v>
      </c>
      <c r="P11" s="11">
        <f>O11/$R$1</f>
        <v>0.41666666666666669</v>
      </c>
      <c r="Q11" s="4" t="s">
        <v>29</v>
      </c>
    </row>
    <row r="12" spans="1:18" ht="15" customHeight="1" x14ac:dyDescent="0.3">
      <c r="A12" s="2" t="s">
        <v>88</v>
      </c>
      <c r="B12" s="5">
        <v>16</v>
      </c>
      <c r="C12" s="2" t="s">
        <v>73</v>
      </c>
      <c r="D12" s="18" t="s">
        <v>210</v>
      </c>
      <c r="E12" s="2" t="s">
        <v>26</v>
      </c>
      <c r="F12" s="3">
        <v>4</v>
      </c>
      <c r="G12" s="3">
        <v>3</v>
      </c>
      <c r="H12" s="3">
        <v>4</v>
      </c>
      <c r="I12" s="3">
        <v>8</v>
      </c>
      <c r="J12" s="3">
        <v>3</v>
      </c>
      <c r="K12" s="3">
        <v>4</v>
      </c>
      <c r="L12" s="3">
        <v>6</v>
      </c>
      <c r="M12" s="3">
        <v>8</v>
      </c>
      <c r="N12" s="3">
        <v>9</v>
      </c>
      <c r="O12" s="16">
        <f>IF(SUM(F12:N12)&gt;$R$1, "больше макс!", SUM(F12:N12))</f>
        <v>49</v>
      </c>
      <c r="P12" s="11">
        <f>O12/$R$1</f>
        <v>0.40833333333333333</v>
      </c>
      <c r="Q12" s="4" t="s">
        <v>29</v>
      </c>
    </row>
    <row r="13" spans="1:18" ht="15" customHeight="1" x14ac:dyDescent="0.3">
      <c r="A13" s="2" t="s">
        <v>81</v>
      </c>
      <c r="B13" s="2">
        <v>9</v>
      </c>
      <c r="C13" s="2" t="s">
        <v>73</v>
      </c>
      <c r="D13" s="18" t="s">
        <v>210</v>
      </c>
      <c r="E13" s="2" t="s">
        <v>26</v>
      </c>
      <c r="F13" s="3">
        <v>8</v>
      </c>
      <c r="G13" s="3">
        <v>5</v>
      </c>
      <c r="H13" s="3">
        <v>4</v>
      </c>
      <c r="I13" s="3">
        <v>8</v>
      </c>
      <c r="J13" s="3">
        <v>1</v>
      </c>
      <c r="K13" s="3">
        <v>4</v>
      </c>
      <c r="L13" s="3">
        <v>4</v>
      </c>
      <c r="M13" s="3">
        <v>6</v>
      </c>
      <c r="N13" s="3">
        <v>6</v>
      </c>
      <c r="O13" s="16">
        <f>IF(SUM(F13:N13)&gt;$R$1, "больше макс!", SUM(F13:N13))</f>
        <v>46</v>
      </c>
      <c r="P13" s="11">
        <f>O13/$R$1</f>
        <v>0.38333333333333336</v>
      </c>
      <c r="Q13" s="4" t="s">
        <v>29</v>
      </c>
    </row>
    <row r="14" spans="1:18" ht="15" customHeight="1" x14ac:dyDescent="0.3">
      <c r="A14" s="5" t="s">
        <v>79</v>
      </c>
      <c r="B14" s="5">
        <v>7</v>
      </c>
      <c r="C14" s="2" t="s">
        <v>73</v>
      </c>
      <c r="D14" s="18" t="s">
        <v>210</v>
      </c>
      <c r="E14" s="2" t="s">
        <v>26</v>
      </c>
      <c r="F14" s="3">
        <v>6</v>
      </c>
      <c r="G14" s="3">
        <v>3</v>
      </c>
      <c r="H14" s="3">
        <v>6</v>
      </c>
      <c r="I14" s="3">
        <v>8</v>
      </c>
      <c r="J14" s="3">
        <v>0</v>
      </c>
      <c r="K14" s="3">
        <v>4</v>
      </c>
      <c r="L14" s="3">
        <v>4</v>
      </c>
      <c r="M14" s="3">
        <v>6</v>
      </c>
      <c r="N14" s="3">
        <v>8</v>
      </c>
      <c r="O14" s="16">
        <f>IF(SUM(F14:N14)&gt;$R$1, "больше макс!", SUM(F14:N14))</f>
        <v>45</v>
      </c>
      <c r="P14" s="11">
        <f>O14/$R$1</f>
        <v>0.375</v>
      </c>
      <c r="Q14" s="4" t="s">
        <v>29</v>
      </c>
    </row>
    <row r="15" spans="1:18" ht="15" customHeight="1" x14ac:dyDescent="0.3">
      <c r="A15" s="5" t="s">
        <v>84</v>
      </c>
      <c r="B15" s="5">
        <v>12</v>
      </c>
      <c r="C15" s="2" t="s">
        <v>73</v>
      </c>
      <c r="D15" s="18" t="s">
        <v>210</v>
      </c>
      <c r="E15" s="2" t="s">
        <v>26</v>
      </c>
      <c r="F15" s="3">
        <v>6</v>
      </c>
      <c r="G15" s="3">
        <v>0</v>
      </c>
      <c r="H15" s="3">
        <v>6</v>
      </c>
      <c r="I15" s="3">
        <v>4</v>
      </c>
      <c r="J15" s="3">
        <v>0</v>
      </c>
      <c r="K15" s="3">
        <v>6</v>
      </c>
      <c r="L15" s="3">
        <v>4</v>
      </c>
      <c r="M15" s="3">
        <v>8</v>
      </c>
      <c r="N15" s="3">
        <v>8</v>
      </c>
      <c r="O15" s="16">
        <f>IF(SUM(F15:N15)&gt;$R$1, "больше макс!", SUM(F15:N15))</f>
        <v>42</v>
      </c>
      <c r="P15" s="11">
        <f>O15/$R$1</f>
        <v>0.35</v>
      </c>
      <c r="Q15" s="4" t="s">
        <v>29</v>
      </c>
    </row>
    <row r="16" spans="1:18" ht="15" customHeight="1" x14ac:dyDescent="0.3">
      <c r="A16" s="2" t="s">
        <v>75</v>
      </c>
      <c r="B16" s="2">
        <v>3</v>
      </c>
      <c r="C16" s="2" t="s">
        <v>73</v>
      </c>
      <c r="D16" s="18" t="s">
        <v>210</v>
      </c>
      <c r="E16" s="2" t="s">
        <v>26</v>
      </c>
      <c r="F16" s="3">
        <v>4</v>
      </c>
      <c r="G16" s="3">
        <v>3</v>
      </c>
      <c r="H16" s="3">
        <v>3</v>
      </c>
      <c r="I16" s="3">
        <v>6</v>
      </c>
      <c r="J16" s="3">
        <v>3</v>
      </c>
      <c r="K16" s="3">
        <v>4</v>
      </c>
      <c r="L16" s="3">
        <v>3</v>
      </c>
      <c r="M16" s="3">
        <v>6</v>
      </c>
      <c r="N16" s="3">
        <v>8</v>
      </c>
      <c r="O16" s="16">
        <f>IF(SUM(F16:N16)&gt;$R$1, "больше макс!", SUM(F16:N16))</f>
        <v>40</v>
      </c>
      <c r="P16" s="11">
        <f>O16/$R$1</f>
        <v>0.33333333333333331</v>
      </c>
      <c r="Q16" s="4" t="s">
        <v>29</v>
      </c>
    </row>
    <row r="17" spans="1:17" ht="15" customHeight="1" x14ac:dyDescent="0.3">
      <c r="A17" s="2" t="s">
        <v>76</v>
      </c>
      <c r="B17" s="2">
        <v>4</v>
      </c>
      <c r="C17" s="2" t="s">
        <v>73</v>
      </c>
      <c r="D17" s="18" t="s">
        <v>210</v>
      </c>
      <c r="E17" s="2" t="s">
        <v>26</v>
      </c>
      <c r="F17" s="3">
        <v>6</v>
      </c>
      <c r="G17" s="3">
        <v>1</v>
      </c>
      <c r="H17" s="3">
        <v>4</v>
      </c>
      <c r="I17" s="3">
        <v>5</v>
      </c>
      <c r="J17" s="3">
        <v>1</v>
      </c>
      <c r="K17" s="3">
        <v>4</v>
      </c>
      <c r="L17" s="3">
        <v>5</v>
      </c>
      <c r="M17" s="3">
        <v>6</v>
      </c>
      <c r="N17" s="3">
        <v>6</v>
      </c>
      <c r="O17" s="16">
        <f>IF(SUM(F17:N17)&gt;$R$1, "больше макс!", SUM(F17:N17))</f>
        <v>38</v>
      </c>
      <c r="P17" s="11">
        <f>O17/$R$1</f>
        <v>0.31666666666666665</v>
      </c>
      <c r="Q17" s="4" t="s">
        <v>29</v>
      </c>
    </row>
    <row r="18" spans="1:17" ht="15" customHeight="1" x14ac:dyDescent="0.3">
      <c r="A18" s="2" t="s">
        <v>87</v>
      </c>
      <c r="B18" s="5">
        <v>15</v>
      </c>
      <c r="C18" s="2" t="s">
        <v>73</v>
      </c>
      <c r="D18" s="18" t="s">
        <v>210</v>
      </c>
      <c r="E18" s="2" t="s">
        <v>26</v>
      </c>
      <c r="F18" s="3">
        <v>4</v>
      </c>
      <c r="G18" s="3">
        <v>0</v>
      </c>
      <c r="H18" s="3">
        <v>3</v>
      </c>
      <c r="I18" s="3">
        <v>6</v>
      </c>
      <c r="J18" s="3">
        <v>0</v>
      </c>
      <c r="K18" s="3">
        <v>3</v>
      </c>
      <c r="L18" s="3">
        <v>5</v>
      </c>
      <c r="M18" s="3">
        <v>9</v>
      </c>
      <c r="N18" s="3">
        <v>8</v>
      </c>
      <c r="O18" s="16">
        <f>IF(SUM(F18:N18)&gt;$R$1, "больше макс!", SUM(F18:N18))</f>
        <v>38</v>
      </c>
      <c r="P18" s="11">
        <f>O18/$R$1</f>
        <v>0.31666666666666665</v>
      </c>
      <c r="Q18" s="4" t="s">
        <v>29</v>
      </c>
    </row>
    <row r="19" spans="1:17" ht="15" customHeight="1" x14ac:dyDescent="0.3">
      <c r="A19" s="5" t="s">
        <v>86</v>
      </c>
      <c r="B19" s="5">
        <v>14</v>
      </c>
      <c r="C19" s="2" t="s">
        <v>73</v>
      </c>
      <c r="D19" s="18" t="s">
        <v>210</v>
      </c>
      <c r="E19" s="2" t="s">
        <v>26</v>
      </c>
      <c r="F19" s="3">
        <v>4</v>
      </c>
      <c r="G19" s="3">
        <v>0</v>
      </c>
      <c r="H19" s="3">
        <v>2</v>
      </c>
      <c r="I19" s="3">
        <v>7</v>
      </c>
      <c r="J19" s="3">
        <v>0</v>
      </c>
      <c r="K19" s="3">
        <v>3</v>
      </c>
      <c r="L19" s="3">
        <v>6</v>
      </c>
      <c r="M19" s="3">
        <v>9</v>
      </c>
      <c r="N19" s="3">
        <v>6</v>
      </c>
      <c r="O19" s="16">
        <f>IF(SUM(F19:N19)&gt;$R$1, "больше макс!", SUM(F19:N19))</f>
        <v>37</v>
      </c>
      <c r="P19" s="11">
        <f>O19/$R$1</f>
        <v>0.30833333333333335</v>
      </c>
      <c r="Q19" s="4" t="s">
        <v>29</v>
      </c>
    </row>
    <row r="20" spans="1:17" ht="15" customHeight="1" x14ac:dyDescent="0.3">
      <c r="A20" s="2" t="s">
        <v>135</v>
      </c>
      <c r="B20" s="2">
        <v>18</v>
      </c>
      <c r="C20" s="2" t="s">
        <v>280</v>
      </c>
      <c r="D20" s="18" t="s">
        <v>210</v>
      </c>
      <c r="E20" s="2" t="s">
        <v>136</v>
      </c>
      <c r="F20" s="3">
        <v>17</v>
      </c>
      <c r="G20" s="3">
        <v>3</v>
      </c>
      <c r="H20" s="3">
        <v>9</v>
      </c>
      <c r="I20" s="3">
        <v>0</v>
      </c>
      <c r="J20" s="3">
        <v>4</v>
      </c>
      <c r="K20" s="3">
        <v>0</v>
      </c>
      <c r="L20" s="3">
        <v>0</v>
      </c>
      <c r="M20" s="3">
        <v>0</v>
      </c>
      <c r="N20" s="3">
        <v>0</v>
      </c>
      <c r="O20" s="16">
        <f>IF(SUM(F20:N20)&gt;$R$1, "больше макс!", SUM(F20:N20))</f>
        <v>33</v>
      </c>
      <c r="P20" s="11">
        <f>O20/$R$1</f>
        <v>0.27500000000000002</v>
      </c>
      <c r="Q20" s="4" t="s">
        <v>29</v>
      </c>
    </row>
    <row r="21" spans="1:17" ht="15" customHeight="1" x14ac:dyDescent="0.3">
      <c r="A21" s="5" t="s">
        <v>137</v>
      </c>
      <c r="B21" s="5">
        <v>19</v>
      </c>
      <c r="C21" s="2" t="s">
        <v>280</v>
      </c>
      <c r="D21" s="18" t="s">
        <v>210</v>
      </c>
      <c r="E21" s="5" t="s">
        <v>138</v>
      </c>
      <c r="F21" s="3">
        <v>17</v>
      </c>
      <c r="G21" s="3">
        <v>2</v>
      </c>
      <c r="H21" s="3">
        <v>12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16">
        <f>IF(SUM(F21:N21)&gt;$R$1, "больше макс!", SUM(F21:N21))</f>
        <v>31</v>
      </c>
      <c r="P21" s="11">
        <f>O21/$R$1</f>
        <v>0.25833333333333336</v>
      </c>
      <c r="Q21" s="4" t="s">
        <v>29</v>
      </c>
    </row>
    <row r="22" spans="1:17" ht="15" customHeight="1" x14ac:dyDescent="0.3">
      <c r="A22" s="2" t="s">
        <v>139</v>
      </c>
      <c r="B22" s="2">
        <v>20</v>
      </c>
      <c r="C22" s="2" t="s">
        <v>280</v>
      </c>
      <c r="D22" s="18" t="s">
        <v>210</v>
      </c>
      <c r="E22" s="2" t="s">
        <v>138</v>
      </c>
      <c r="F22" s="3">
        <v>17</v>
      </c>
      <c r="G22" s="3">
        <v>2</v>
      </c>
      <c r="H22" s="3">
        <v>0</v>
      </c>
      <c r="I22" s="3">
        <v>12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16">
        <f>IF(SUM(F22:N22)&gt;$R$1, "больше макс!", SUM(F22:N22))</f>
        <v>31</v>
      </c>
      <c r="P22" s="11">
        <f>O22/$R$1</f>
        <v>0.25833333333333336</v>
      </c>
      <c r="Q22" s="4" t="s">
        <v>29</v>
      </c>
    </row>
    <row r="23" spans="1:17" ht="15" customHeight="1" x14ac:dyDescent="0.3">
      <c r="A23" s="2" t="s">
        <v>140</v>
      </c>
      <c r="B23" s="2">
        <v>21</v>
      </c>
      <c r="C23" s="2" t="s">
        <v>280</v>
      </c>
      <c r="D23" s="18" t="s">
        <v>210</v>
      </c>
      <c r="E23" s="2" t="s">
        <v>138</v>
      </c>
      <c r="F23" s="3">
        <v>17</v>
      </c>
      <c r="G23" s="3">
        <v>0</v>
      </c>
      <c r="H23" s="3">
        <v>12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16">
        <f>IF(SUM(F23:N23)&gt;$R$1, "больше макс!", SUM(F23:N23))</f>
        <v>29</v>
      </c>
      <c r="P23" s="11">
        <f>O23/$R$1</f>
        <v>0.24166666666666667</v>
      </c>
      <c r="Q23" s="4" t="s">
        <v>29</v>
      </c>
    </row>
    <row r="24" spans="1:17" ht="15" customHeight="1" x14ac:dyDescent="0.3">
      <c r="A24" s="5" t="s">
        <v>80</v>
      </c>
      <c r="B24" s="5">
        <v>8</v>
      </c>
      <c r="C24" s="2" t="s">
        <v>73</v>
      </c>
      <c r="D24" s="18" t="s">
        <v>210</v>
      </c>
      <c r="E24" s="2" t="s">
        <v>26</v>
      </c>
      <c r="F24" s="3">
        <v>3</v>
      </c>
      <c r="G24" s="3">
        <v>0</v>
      </c>
      <c r="H24" s="3">
        <v>3</v>
      </c>
      <c r="I24" s="3">
        <v>6</v>
      </c>
      <c r="J24" s="3">
        <v>0</v>
      </c>
      <c r="K24" s="3">
        <v>0</v>
      </c>
      <c r="L24" s="3">
        <v>6</v>
      </c>
      <c r="M24" s="3">
        <v>4</v>
      </c>
      <c r="N24" s="3">
        <v>6</v>
      </c>
      <c r="O24" s="16">
        <f>IF(SUM(F24:N24)&gt;$R$1, "больше макс!", SUM(F24:N24))</f>
        <v>28</v>
      </c>
      <c r="P24" s="11">
        <f>O24/$R$1</f>
        <v>0.23333333333333334</v>
      </c>
      <c r="Q24" s="4" t="s">
        <v>29</v>
      </c>
    </row>
    <row r="25" spans="1:17" ht="15" customHeight="1" x14ac:dyDescent="0.3">
      <c r="A25" s="5" t="s">
        <v>141</v>
      </c>
      <c r="B25" s="5">
        <v>22</v>
      </c>
      <c r="C25" s="2" t="s">
        <v>280</v>
      </c>
      <c r="D25" s="18" t="s">
        <v>210</v>
      </c>
      <c r="E25" s="5" t="s">
        <v>138</v>
      </c>
      <c r="F25" s="3">
        <v>11</v>
      </c>
      <c r="G25" s="3">
        <v>3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16">
        <f>IF(SUM(F25:N25)&gt;$R$1, "больше макс!", SUM(F25:N25))</f>
        <v>19</v>
      </c>
      <c r="P25" s="11">
        <f>O25/$R$1</f>
        <v>0.15833333333333333</v>
      </c>
      <c r="Q25" s="4" t="s">
        <v>29</v>
      </c>
    </row>
    <row r="26" spans="1:17" ht="15" customHeight="1" x14ac:dyDescent="0.3">
      <c r="A26" s="5" t="s">
        <v>143</v>
      </c>
      <c r="B26" s="5">
        <v>24</v>
      </c>
      <c r="C26" s="2" t="s">
        <v>280</v>
      </c>
      <c r="D26" s="18" t="s">
        <v>210</v>
      </c>
      <c r="E26" s="5" t="s">
        <v>138</v>
      </c>
      <c r="F26" s="3">
        <v>0</v>
      </c>
      <c r="G26" s="3">
        <v>0</v>
      </c>
      <c r="H26" s="3">
        <v>7</v>
      </c>
      <c r="I26" s="3">
        <v>0</v>
      </c>
      <c r="J26" s="3">
        <v>4</v>
      </c>
      <c r="K26" s="3">
        <v>0</v>
      </c>
      <c r="L26" s="3">
        <v>0</v>
      </c>
      <c r="M26" s="3">
        <v>0</v>
      </c>
      <c r="N26" s="3">
        <v>0</v>
      </c>
      <c r="O26" s="16">
        <f>IF(SUM(F26:N26)&gt;$R$1, "больше макс!", SUM(F26:N26))</f>
        <v>11</v>
      </c>
      <c r="P26" s="11">
        <f>O26/$R$1</f>
        <v>9.166666666666666E-2</v>
      </c>
      <c r="Q26" s="4" t="s">
        <v>29</v>
      </c>
    </row>
    <row r="27" spans="1:17" ht="15" customHeight="1" x14ac:dyDescent="0.3">
      <c r="A27" s="5" t="s">
        <v>142</v>
      </c>
      <c r="B27" s="5">
        <v>23</v>
      </c>
      <c r="C27" s="2" t="s">
        <v>280</v>
      </c>
      <c r="D27" s="18" t="s">
        <v>210</v>
      </c>
      <c r="E27" s="5" t="s">
        <v>138</v>
      </c>
      <c r="F27" s="3">
        <v>0</v>
      </c>
      <c r="G27" s="3">
        <v>0</v>
      </c>
      <c r="H27" s="3">
        <v>6</v>
      </c>
      <c r="I27" s="3">
        <v>0</v>
      </c>
      <c r="J27" s="3">
        <v>4</v>
      </c>
      <c r="K27" s="3">
        <v>0</v>
      </c>
      <c r="L27" s="3">
        <v>0</v>
      </c>
      <c r="M27" s="3">
        <v>0</v>
      </c>
      <c r="N27" s="3">
        <v>0</v>
      </c>
      <c r="O27" s="16">
        <f>IF(SUM(F27:N27)&gt;$R$1, "больше макс!", SUM(F27:N27))</f>
        <v>10</v>
      </c>
      <c r="P27" s="11">
        <f>O27/$R$1</f>
        <v>8.3333333333333329E-2</v>
      </c>
      <c r="Q27" s="4" t="s">
        <v>29</v>
      </c>
    </row>
    <row r="28" spans="1:17" ht="15" customHeight="1" x14ac:dyDescent="0.3">
      <c r="A28" s="5" t="s">
        <v>144</v>
      </c>
      <c r="B28" s="5">
        <v>25</v>
      </c>
      <c r="C28" s="2" t="s">
        <v>280</v>
      </c>
      <c r="D28" s="18" t="s">
        <v>210</v>
      </c>
      <c r="E28" s="5" t="s">
        <v>138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16">
        <f>IF(SUM(F28:N28)&gt;$R$1, "больше макс!", SUM(F28:N28))</f>
        <v>0</v>
      </c>
      <c r="P28" s="11">
        <f>O28/$R$1</f>
        <v>0</v>
      </c>
      <c r="Q28" s="4" t="s">
        <v>29</v>
      </c>
    </row>
    <row r="29" spans="1:17" ht="15" customHeight="1" x14ac:dyDescent="0.3">
      <c r="A29" s="2" t="s">
        <v>145</v>
      </c>
      <c r="B29" s="2">
        <v>26</v>
      </c>
      <c r="C29" s="2" t="s">
        <v>280</v>
      </c>
      <c r="D29" s="18" t="s">
        <v>210</v>
      </c>
      <c r="E29" s="2" t="s">
        <v>138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16">
        <f>IF(SUM(F29:N29)&gt;$R$1, "больше макс!", SUM(F29:N29))</f>
        <v>0</v>
      </c>
      <c r="P29" s="11">
        <f>O29/$R$1</f>
        <v>0</v>
      </c>
      <c r="Q29" s="4" t="s">
        <v>29</v>
      </c>
    </row>
    <row r="30" spans="1:17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ref="O5:O68" si="0">IF(SUM(F30:N30)&gt;$R$1, "больше макс!", SUM(F30:N30))</f>
        <v>0</v>
      </c>
      <c r="P30" s="11">
        <f t="shared" ref="P4:P67" si="1">O30/$R$1</f>
        <v>0</v>
      </c>
      <c r="Q30" s="4"/>
    </row>
    <row r="31" spans="1:17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0"/>
        <v>0</v>
      </c>
      <c r="P31" s="11">
        <f t="shared" si="1"/>
        <v>0</v>
      </c>
      <c r="Q31" s="4"/>
    </row>
    <row r="32" spans="1:17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0"/>
        <v>0</v>
      </c>
      <c r="P32" s="11">
        <f t="shared" si="1"/>
        <v>0</v>
      </c>
      <c r="Q32" s="4"/>
    </row>
    <row r="33" spans="1:17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0"/>
        <v>0</v>
      </c>
      <c r="P33" s="11">
        <f t="shared" si="1"/>
        <v>0</v>
      </c>
      <c r="Q33" s="4"/>
    </row>
    <row r="34" spans="1:17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0"/>
        <v>0</v>
      </c>
      <c r="P34" s="11">
        <f t="shared" si="1"/>
        <v>0</v>
      </c>
      <c r="Q34" s="4"/>
    </row>
    <row r="35" spans="1:17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0"/>
        <v>0</v>
      </c>
      <c r="P35" s="11">
        <f t="shared" si="1"/>
        <v>0</v>
      </c>
      <c r="Q35" s="4"/>
    </row>
    <row r="36" spans="1:17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0"/>
        <v>0</v>
      </c>
      <c r="P36" s="11">
        <f t="shared" si="1"/>
        <v>0</v>
      </c>
      <c r="Q36" s="4"/>
    </row>
    <row r="37" spans="1:17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0"/>
        <v>0</v>
      </c>
      <c r="P37" s="11">
        <f t="shared" si="1"/>
        <v>0</v>
      </c>
      <c r="Q37" s="4"/>
    </row>
    <row r="38" spans="1:17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0"/>
        <v>0</v>
      </c>
      <c r="P38" s="11">
        <f t="shared" si="1"/>
        <v>0</v>
      </c>
      <c r="Q38" s="4"/>
    </row>
    <row r="39" spans="1:17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0"/>
        <v>0</v>
      </c>
      <c r="P39" s="11">
        <f t="shared" si="1"/>
        <v>0</v>
      </c>
      <c r="Q39" s="4"/>
    </row>
    <row r="40" spans="1:17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0"/>
        <v>0</v>
      </c>
      <c r="P40" s="11">
        <f t="shared" si="1"/>
        <v>0</v>
      </c>
      <c r="Q40" s="4"/>
    </row>
    <row r="41" spans="1:17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0"/>
        <v>0</v>
      </c>
      <c r="P41" s="11">
        <f t="shared" si="1"/>
        <v>0</v>
      </c>
      <c r="Q41" s="4"/>
    </row>
    <row r="42" spans="1:17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0"/>
        <v>0</v>
      </c>
      <c r="P42" s="11">
        <f t="shared" si="1"/>
        <v>0</v>
      </c>
      <c r="Q42" s="4"/>
    </row>
    <row r="43" spans="1:17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0"/>
        <v>0</v>
      </c>
      <c r="P43" s="11">
        <f t="shared" si="1"/>
        <v>0</v>
      </c>
      <c r="Q43" s="4"/>
    </row>
    <row r="44" spans="1:17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0"/>
        <v>0</v>
      </c>
      <c r="P44" s="11">
        <f t="shared" si="1"/>
        <v>0</v>
      </c>
      <c r="Q44" s="4"/>
    </row>
    <row r="45" spans="1:17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0"/>
        <v>0</v>
      </c>
      <c r="P45" s="11">
        <f t="shared" si="1"/>
        <v>0</v>
      </c>
      <c r="Q45" s="4"/>
    </row>
    <row r="46" spans="1:17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0"/>
        <v>0</v>
      </c>
      <c r="P46" s="11">
        <f t="shared" si="1"/>
        <v>0</v>
      </c>
      <c r="Q46" s="4"/>
    </row>
    <row r="47" spans="1:17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0"/>
        <v>0</v>
      </c>
      <c r="P47" s="11">
        <f t="shared" si="1"/>
        <v>0</v>
      </c>
      <c r="Q47" s="4"/>
    </row>
    <row r="48" spans="1:17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0"/>
        <v>0</v>
      </c>
      <c r="P48" s="11">
        <f t="shared" si="1"/>
        <v>0</v>
      </c>
      <c r="Q48" s="4"/>
    </row>
    <row r="49" spans="1:17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0"/>
        <v>0</v>
      </c>
      <c r="P49" s="11">
        <f t="shared" si="1"/>
        <v>0</v>
      </c>
      <c r="Q49" s="4"/>
    </row>
    <row r="50" spans="1:17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0"/>
        <v>0</v>
      </c>
      <c r="P50" s="11">
        <f t="shared" si="1"/>
        <v>0</v>
      </c>
      <c r="Q50" s="4"/>
    </row>
    <row r="51" spans="1:17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0"/>
        <v>0</v>
      </c>
      <c r="P51" s="11">
        <f t="shared" si="1"/>
        <v>0</v>
      </c>
      <c r="Q51" s="4"/>
    </row>
    <row r="52" spans="1:17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0"/>
        <v>0</v>
      </c>
      <c r="P52" s="11">
        <f t="shared" si="1"/>
        <v>0</v>
      </c>
      <c r="Q52" s="4"/>
    </row>
    <row r="53" spans="1:17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0"/>
        <v>0</v>
      </c>
      <c r="P53" s="11">
        <f t="shared" si="1"/>
        <v>0</v>
      </c>
      <c r="Q53" s="4"/>
    </row>
    <row r="54" spans="1:17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0"/>
        <v>0</v>
      </c>
      <c r="P54" s="11">
        <f t="shared" si="1"/>
        <v>0</v>
      </c>
      <c r="Q54" s="4"/>
    </row>
    <row r="55" spans="1:17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0"/>
        <v>0</v>
      </c>
      <c r="P55" s="11">
        <f t="shared" si="1"/>
        <v>0</v>
      </c>
      <c r="Q55" s="4"/>
    </row>
    <row r="56" spans="1:17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0"/>
        <v>0</v>
      </c>
      <c r="P56" s="11">
        <f t="shared" si="1"/>
        <v>0</v>
      </c>
      <c r="Q56" s="4"/>
    </row>
    <row r="57" spans="1:17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0"/>
        <v>0</v>
      </c>
      <c r="P57" s="11">
        <f t="shared" si="1"/>
        <v>0</v>
      </c>
      <c r="Q57" s="4"/>
    </row>
    <row r="58" spans="1:17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0"/>
        <v>0</v>
      </c>
      <c r="P58" s="11">
        <f t="shared" si="1"/>
        <v>0</v>
      </c>
      <c r="Q58" s="4"/>
    </row>
    <row r="59" spans="1:17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0"/>
        <v>0</v>
      </c>
      <c r="P59" s="11">
        <f t="shared" si="1"/>
        <v>0</v>
      </c>
      <c r="Q59" s="4"/>
    </row>
    <row r="60" spans="1:17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0"/>
        <v>0</v>
      </c>
      <c r="P60" s="11">
        <f t="shared" si="1"/>
        <v>0</v>
      </c>
      <c r="Q60" s="4"/>
    </row>
    <row r="61" spans="1:17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0"/>
        <v>0</v>
      </c>
      <c r="P61" s="11">
        <f t="shared" si="1"/>
        <v>0</v>
      </c>
      <c r="Q61" s="4"/>
    </row>
    <row r="62" spans="1:17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0"/>
        <v>0</v>
      </c>
      <c r="P62" s="11">
        <f t="shared" si="1"/>
        <v>0</v>
      </c>
      <c r="Q62" s="4"/>
    </row>
    <row r="63" spans="1:17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0"/>
        <v>0</v>
      </c>
      <c r="P63" s="11">
        <f t="shared" si="1"/>
        <v>0</v>
      </c>
      <c r="Q63" s="4"/>
    </row>
    <row r="64" spans="1:17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0"/>
        <v>0</v>
      </c>
      <c r="P64" s="11">
        <f t="shared" si="1"/>
        <v>0</v>
      </c>
      <c r="Q64" s="4"/>
    </row>
    <row r="65" spans="1:17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0"/>
        <v>0</v>
      </c>
      <c r="P65" s="11">
        <f t="shared" si="1"/>
        <v>0</v>
      </c>
      <c r="Q65" s="4"/>
    </row>
    <row r="66" spans="1:17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0"/>
        <v>0</v>
      </c>
      <c r="P66" s="11">
        <f t="shared" si="1"/>
        <v>0</v>
      </c>
      <c r="Q66" s="4"/>
    </row>
    <row r="67" spans="1:17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0"/>
        <v>0</v>
      </c>
      <c r="P67" s="11">
        <f t="shared" si="1"/>
        <v>0</v>
      </c>
      <c r="Q67" s="4"/>
    </row>
    <row r="68" spans="1:17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0"/>
        <v>0</v>
      </c>
      <c r="P68" s="11">
        <f t="shared" ref="P68:P99" si="2">O68/$R$1</f>
        <v>0</v>
      </c>
      <c r="Q68" s="4"/>
    </row>
    <row r="69" spans="1:17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3">IF(SUM(F69:N69)&gt;$R$1, "больше макс!", SUM(F69:N69))</f>
        <v>0</v>
      </c>
      <c r="P69" s="11">
        <f t="shared" si="2"/>
        <v>0</v>
      </c>
      <c r="Q69" s="4"/>
    </row>
    <row r="70" spans="1:17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  <row r="95" spans="1:17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3"/>
        <v>0</v>
      </c>
      <c r="P95" s="11">
        <f t="shared" si="2"/>
        <v>0</v>
      </c>
      <c r="Q95" s="4"/>
    </row>
    <row r="96" spans="1:17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3"/>
        <v>0</v>
      </c>
      <c r="P96" s="11">
        <f t="shared" si="2"/>
        <v>0</v>
      </c>
      <c r="Q96" s="4"/>
    </row>
    <row r="97" spans="1:17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3"/>
        <v>0</v>
      </c>
      <c r="P97" s="11">
        <f t="shared" si="2"/>
        <v>0</v>
      </c>
      <c r="Q97" s="4"/>
    </row>
    <row r="98" spans="1:17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3"/>
        <v>0</v>
      </c>
      <c r="P98" s="11">
        <f t="shared" si="2"/>
        <v>0</v>
      </c>
      <c r="Q98" s="4"/>
    </row>
    <row r="99" spans="1:17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3"/>
        <v>0</v>
      </c>
      <c r="P99" s="11">
        <f t="shared" si="2"/>
        <v>0</v>
      </c>
      <c r="Q99" s="4"/>
    </row>
  </sheetData>
  <sortState ref="A4:P29">
    <sortCondition descending="1" ref="P4:P29"/>
  </sortState>
  <mergeCells count="1">
    <mergeCell ref="A1:Q1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2024-10-01T19:36:16Z</dcterms:modified>
</cp:coreProperties>
</file>