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040" windowHeight="8616"/>
  </bookViews>
  <sheets>
    <sheet name="5 класс" sheetId="22" r:id="rId1"/>
    <sheet name="6 класс" sheetId="25" r:id="rId2"/>
    <sheet name="7 класс" sheetId="24" r:id="rId3"/>
    <sheet name="8 класс" sheetId="26" r:id="rId4"/>
    <sheet name="9 класс" sheetId="27" r:id="rId5"/>
    <sheet name="10 класс" sheetId="28" r:id="rId6"/>
    <sheet name="11 класс" sheetId="29" r:id="rId7"/>
    <sheet name="Выпадающий список" sheetId="23" state="hidden" r:id="rId8"/>
  </sheets>
  <calcPr calcId="162913"/>
</workbook>
</file>

<file path=xl/calcChain.xml><?xml version="1.0" encoding="utf-8"?>
<calcChain xmlns="http://schemas.openxmlformats.org/spreadsheetml/2006/main">
  <c r="J50" i="24" l="1"/>
  <c r="K50" i="24" s="1"/>
  <c r="J38" i="24"/>
  <c r="K38" i="24" s="1"/>
  <c r="J8" i="25"/>
  <c r="K8" i="25" s="1"/>
  <c r="J8" i="22" l="1"/>
  <c r="K8" i="22" s="1"/>
  <c r="J6" i="22"/>
  <c r="K6" i="22" s="1"/>
  <c r="J99" i="29" l="1"/>
  <c r="K99" i="29" s="1"/>
  <c r="J98" i="29"/>
  <c r="K98" i="29" s="1"/>
  <c r="J97" i="29"/>
  <c r="K97" i="29" s="1"/>
  <c r="J96" i="29"/>
  <c r="K96" i="29" s="1"/>
  <c r="J95" i="29"/>
  <c r="K95" i="29" s="1"/>
  <c r="J94" i="29"/>
  <c r="K94" i="29" s="1"/>
  <c r="J93" i="29"/>
  <c r="K93" i="29" s="1"/>
  <c r="J92" i="29"/>
  <c r="K92" i="29" s="1"/>
  <c r="J91" i="29"/>
  <c r="K91" i="29" s="1"/>
  <c r="J90" i="29"/>
  <c r="K90" i="29" s="1"/>
  <c r="J89" i="29"/>
  <c r="K89" i="29" s="1"/>
  <c r="J88" i="29"/>
  <c r="K88" i="29" s="1"/>
  <c r="J87" i="29"/>
  <c r="K87" i="29" s="1"/>
  <c r="J86" i="29"/>
  <c r="K86" i="29" s="1"/>
  <c r="J85" i="29"/>
  <c r="K85" i="29" s="1"/>
  <c r="J84" i="29"/>
  <c r="K84" i="29" s="1"/>
  <c r="J83" i="29"/>
  <c r="K83" i="29" s="1"/>
  <c r="J82" i="29"/>
  <c r="K82" i="29" s="1"/>
  <c r="J81" i="29"/>
  <c r="K81" i="29" s="1"/>
  <c r="J80" i="29"/>
  <c r="K80" i="29" s="1"/>
  <c r="J79" i="29"/>
  <c r="K79" i="29" s="1"/>
  <c r="J78" i="29"/>
  <c r="K78" i="29" s="1"/>
  <c r="J77" i="29"/>
  <c r="K77" i="29" s="1"/>
  <c r="J76" i="29"/>
  <c r="K76" i="29" s="1"/>
  <c r="J75" i="29"/>
  <c r="K75" i="29" s="1"/>
  <c r="J74" i="29"/>
  <c r="K74" i="29" s="1"/>
  <c r="J73" i="29"/>
  <c r="K73" i="29" s="1"/>
  <c r="J72" i="29"/>
  <c r="K72" i="29" s="1"/>
  <c r="J71" i="29"/>
  <c r="K71" i="29" s="1"/>
  <c r="J70" i="29"/>
  <c r="K70" i="29" s="1"/>
  <c r="J69" i="29"/>
  <c r="K69" i="29" s="1"/>
  <c r="J68" i="29"/>
  <c r="K68" i="29" s="1"/>
  <c r="J67" i="29"/>
  <c r="K67" i="29" s="1"/>
  <c r="J66" i="29"/>
  <c r="K66" i="29" s="1"/>
  <c r="J65" i="29"/>
  <c r="K65" i="29" s="1"/>
  <c r="J64" i="29"/>
  <c r="K64" i="29" s="1"/>
  <c r="J63" i="29"/>
  <c r="K63" i="29" s="1"/>
  <c r="J62" i="29"/>
  <c r="K62" i="29" s="1"/>
  <c r="J61" i="29"/>
  <c r="K61" i="29" s="1"/>
  <c r="J60" i="29"/>
  <c r="K60" i="29" s="1"/>
  <c r="J59" i="29"/>
  <c r="K59" i="29" s="1"/>
  <c r="J58" i="29"/>
  <c r="K58" i="29" s="1"/>
  <c r="J57" i="29"/>
  <c r="K57" i="29" s="1"/>
  <c r="J56" i="29"/>
  <c r="K56" i="29" s="1"/>
  <c r="J55" i="29"/>
  <c r="K55" i="29" s="1"/>
  <c r="J54" i="29"/>
  <c r="K54" i="29" s="1"/>
  <c r="J53" i="29"/>
  <c r="K53" i="29" s="1"/>
  <c r="J52" i="29"/>
  <c r="K52" i="29" s="1"/>
  <c r="J51" i="29"/>
  <c r="K51" i="29" s="1"/>
  <c r="J50" i="29"/>
  <c r="K50" i="29" s="1"/>
  <c r="J49" i="29"/>
  <c r="K49" i="29" s="1"/>
  <c r="J48" i="29"/>
  <c r="K48" i="29" s="1"/>
  <c r="J47" i="29"/>
  <c r="K47" i="29" s="1"/>
  <c r="J46" i="29"/>
  <c r="K46" i="29" s="1"/>
  <c r="J45" i="29"/>
  <c r="K45" i="29" s="1"/>
  <c r="J44" i="29"/>
  <c r="K44" i="29" s="1"/>
  <c r="J43" i="29"/>
  <c r="K43" i="29" s="1"/>
  <c r="J42" i="29"/>
  <c r="K42" i="29" s="1"/>
  <c r="J41" i="29"/>
  <c r="K41" i="29" s="1"/>
  <c r="J40" i="29"/>
  <c r="K40" i="29" s="1"/>
  <c r="J39" i="29"/>
  <c r="K39" i="29" s="1"/>
  <c r="J38" i="29"/>
  <c r="K38" i="29" s="1"/>
  <c r="J37" i="29"/>
  <c r="K37" i="29" s="1"/>
  <c r="J36" i="29"/>
  <c r="K36" i="29" s="1"/>
  <c r="J35" i="29"/>
  <c r="K35" i="29" s="1"/>
  <c r="J34" i="29"/>
  <c r="K34" i="29" s="1"/>
  <c r="J33" i="29"/>
  <c r="K33" i="29" s="1"/>
  <c r="J32" i="29"/>
  <c r="K32" i="29" s="1"/>
  <c r="J31" i="29"/>
  <c r="K31" i="29" s="1"/>
  <c r="J8" i="29"/>
  <c r="K8" i="29" s="1"/>
  <c r="J27" i="29"/>
  <c r="K27" i="29" s="1"/>
  <c r="J5" i="29"/>
  <c r="K5" i="29" s="1"/>
  <c r="J30" i="29"/>
  <c r="K30" i="29" s="1"/>
  <c r="J7" i="29"/>
  <c r="K7" i="29" s="1"/>
  <c r="J10" i="29"/>
  <c r="K10" i="29" s="1"/>
  <c r="J4" i="29"/>
  <c r="K4" i="29" s="1"/>
  <c r="J6" i="29"/>
  <c r="K6" i="29" s="1"/>
  <c r="J12" i="29"/>
  <c r="K12" i="29" s="1"/>
  <c r="J26" i="29"/>
  <c r="K26" i="29" s="1"/>
  <c r="J14" i="29"/>
  <c r="K14" i="29" s="1"/>
  <c r="J25" i="29"/>
  <c r="K25" i="29" s="1"/>
  <c r="J24" i="29"/>
  <c r="K24" i="29" s="1"/>
  <c r="J19" i="29"/>
  <c r="K19" i="29" s="1"/>
  <c r="J18" i="29"/>
  <c r="K18" i="29" s="1"/>
  <c r="J29" i="29"/>
  <c r="K29" i="29" s="1"/>
  <c r="J13" i="29"/>
  <c r="K13" i="29" s="1"/>
  <c r="J28" i="29"/>
  <c r="K28" i="29" s="1"/>
  <c r="J17" i="29"/>
  <c r="K17" i="29" s="1"/>
  <c r="J23" i="29"/>
  <c r="K23" i="29" s="1"/>
  <c r="J22" i="29"/>
  <c r="K22" i="29" s="1"/>
  <c r="J16" i="29"/>
  <c r="K16" i="29" s="1"/>
  <c r="J21" i="29"/>
  <c r="K21" i="29" s="1"/>
  <c r="J9" i="29"/>
  <c r="K9" i="29" s="1"/>
  <c r="J20" i="29"/>
  <c r="K20" i="29" s="1"/>
  <c r="J15" i="29"/>
  <c r="K15" i="29" s="1"/>
  <c r="J11" i="29"/>
  <c r="K11" i="29" s="1"/>
  <c r="J99" i="28"/>
  <c r="K99" i="28" s="1"/>
  <c r="J98" i="28"/>
  <c r="K98" i="28" s="1"/>
  <c r="J97" i="28"/>
  <c r="K97" i="28" s="1"/>
  <c r="J96" i="28"/>
  <c r="K96" i="28" s="1"/>
  <c r="J95" i="28"/>
  <c r="K95" i="28" s="1"/>
  <c r="J94" i="28"/>
  <c r="K94" i="28" s="1"/>
  <c r="J93" i="28"/>
  <c r="K93" i="28" s="1"/>
  <c r="J92" i="28"/>
  <c r="K92" i="28" s="1"/>
  <c r="J91" i="28"/>
  <c r="K91" i="28" s="1"/>
  <c r="J90" i="28"/>
  <c r="K90" i="28" s="1"/>
  <c r="J89" i="28"/>
  <c r="K89" i="28" s="1"/>
  <c r="J88" i="28"/>
  <c r="K88" i="28" s="1"/>
  <c r="J87" i="28"/>
  <c r="K87" i="28" s="1"/>
  <c r="J86" i="28"/>
  <c r="K86" i="28" s="1"/>
  <c r="J85" i="28"/>
  <c r="K85" i="28" s="1"/>
  <c r="J84" i="28"/>
  <c r="K84" i="28" s="1"/>
  <c r="J83" i="28"/>
  <c r="K83" i="28" s="1"/>
  <c r="J82" i="28"/>
  <c r="K82" i="28" s="1"/>
  <c r="J81" i="28"/>
  <c r="K81" i="28" s="1"/>
  <c r="J80" i="28"/>
  <c r="K80" i="28" s="1"/>
  <c r="J79" i="28"/>
  <c r="K79" i="28" s="1"/>
  <c r="J78" i="28"/>
  <c r="K78" i="28" s="1"/>
  <c r="J77" i="28"/>
  <c r="K77" i="28" s="1"/>
  <c r="J76" i="28"/>
  <c r="K76" i="28" s="1"/>
  <c r="J75" i="28"/>
  <c r="K75" i="28" s="1"/>
  <c r="J74" i="28"/>
  <c r="K74" i="28" s="1"/>
  <c r="J73" i="28"/>
  <c r="K73" i="28" s="1"/>
  <c r="J72" i="28"/>
  <c r="K72" i="28" s="1"/>
  <c r="J71" i="28"/>
  <c r="K71" i="28" s="1"/>
  <c r="J70" i="28"/>
  <c r="K70" i="28" s="1"/>
  <c r="J69" i="28"/>
  <c r="K69" i="28" s="1"/>
  <c r="J68" i="28"/>
  <c r="K68" i="28" s="1"/>
  <c r="J67" i="28"/>
  <c r="K67" i="28" s="1"/>
  <c r="J66" i="28"/>
  <c r="K66" i="28" s="1"/>
  <c r="J65" i="28"/>
  <c r="K65" i="28" s="1"/>
  <c r="J64" i="28"/>
  <c r="K64" i="28" s="1"/>
  <c r="J63" i="28"/>
  <c r="K63" i="28" s="1"/>
  <c r="J62" i="28"/>
  <c r="K62" i="28" s="1"/>
  <c r="J61" i="28"/>
  <c r="K61" i="28" s="1"/>
  <c r="J60" i="28"/>
  <c r="K60" i="28" s="1"/>
  <c r="J59" i="28"/>
  <c r="K59" i="28" s="1"/>
  <c r="J58" i="28"/>
  <c r="K58" i="28" s="1"/>
  <c r="J57" i="28"/>
  <c r="K57" i="28" s="1"/>
  <c r="J56" i="28"/>
  <c r="K56" i="28" s="1"/>
  <c r="J55" i="28"/>
  <c r="K55" i="28" s="1"/>
  <c r="J54" i="28"/>
  <c r="K54" i="28" s="1"/>
  <c r="J53" i="28"/>
  <c r="K53" i="28" s="1"/>
  <c r="J52" i="28"/>
  <c r="K52" i="28" s="1"/>
  <c r="J51" i="28"/>
  <c r="K51" i="28" s="1"/>
  <c r="J50" i="28"/>
  <c r="K50" i="28" s="1"/>
  <c r="J49" i="28"/>
  <c r="K49" i="28" s="1"/>
  <c r="J48" i="28"/>
  <c r="K48" i="28" s="1"/>
  <c r="J47" i="28"/>
  <c r="K47" i="28" s="1"/>
  <c r="J46" i="28"/>
  <c r="K46" i="28" s="1"/>
  <c r="J45" i="28"/>
  <c r="K45" i="28" s="1"/>
  <c r="J44" i="28"/>
  <c r="K44" i="28" s="1"/>
  <c r="J43" i="28"/>
  <c r="K43" i="28" s="1"/>
  <c r="J42" i="28"/>
  <c r="K42" i="28" s="1"/>
  <c r="J41" i="28"/>
  <c r="K41" i="28" s="1"/>
  <c r="J40" i="28"/>
  <c r="K40" i="28" s="1"/>
  <c r="J39" i="28"/>
  <c r="K39" i="28" s="1"/>
  <c r="J38" i="28"/>
  <c r="K38" i="28" s="1"/>
  <c r="J37" i="28"/>
  <c r="K37" i="28" s="1"/>
  <c r="J36" i="28"/>
  <c r="K36" i="28" s="1"/>
  <c r="J35" i="28"/>
  <c r="K35" i="28" s="1"/>
  <c r="J34" i="28"/>
  <c r="K34" i="28" s="1"/>
  <c r="J33" i="28"/>
  <c r="K33" i="28" s="1"/>
  <c r="J32" i="28"/>
  <c r="K32" i="28" s="1"/>
  <c r="J31" i="28"/>
  <c r="K31" i="28" s="1"/>
  <c r="J30" i="28"/>
  <c r="K30" i="28" s="1"/>
  <c r="J29" i="28"/>
  <c r="K29" i="28" s="1"/>
  <c r="J28" i="28"/>
  <c r="K28" i="28" s="1"/>
  <c r="J27" i="28"/>
  <c r="K27" i="28" s="1"/>
  <c r="J26" i="28"/>
  <c r="K26" i="28" s="1"/>
  <c r="J25" i="28"/>
  <c r="K25" i="28" s="1"/>
  <c r="J24" i="28"/>
  <c r="K24" i="28" s="1"/>
  <c r="J23" i="28"/>
  <c r="K23" i="28" s="1"/>
  <c r="J22" i="28"/>
  <c r="K22" i="28" s="1"/>
  <c r="J21" i="28"/>
  <c r="K21" i="28" s="1"/>
  <c r="J20" i="28"/>
  <c r="K20" i="28" s="1"/>
  <c r="J11" i="28"/>
  <c r="K11" i="28" s="1"/>
  <c r="J12" i="28"/>
  <c r="K12" i="28" s="1"/>
  <c r="J19" i="28"/>
  <c r="K19" i="28" s="1"/>
  <c r="J18" i="28"/>
  <c r="K18" i="28" s="1"/>
  <c r="J8" i="28"/>
  <c r="K8" i="28" s="1"/>
  <c r="J16" i="28"/>
  <c r="K16" i="28" s="1"/>
  <c r="J5" i="28"/>
  <c r="K5" i="28" s="1"/>
  <c r="J7" i="28"/>
  <c r="K7" i="28" s="1"/>
  <c r="J6" i="28"/>
  <c r="K6" i="28" s="1"/>
  <c r="J15" i="28"/>
  <c r="K15" i="28" s="1"/>
  <c r="J17" i="28"/>
  <c r="K17" i="28" s="1"/>
  <c r="J13" i="28"/>
  <c r="K13" i="28" s="1"/>
  <c r="J9" i="28"/>
  <c r="K9" i="28" s="1"/>
  <c r="J14" i="28"/>
  <c r="K14" i="28" s="1"/>
  <c r="J10" i="28"/>
  <c r="K10" i="28" s="1"/>
  <c r="J4" i="28"/>
  <c r="K4" i="28" s="1"/>
  <c r="J99" i="27"/>
  <c r="K99" i="27" s="1"/>
  <c r="J98" i="27"/>
  <c r="K98" i="27" s="1"/>
  <c r="J97" i="27"/>
  <c r="K97" i="27" s="1"/>
  <c r="J96" i="27"/>
  <c r="K96" i="27" s="1"/>
  <c r="J95" i="27"/>
  <c r="K95" i="27" s="1"/>
  <c r="J94" i="27"/>
  <c r="K94" i="27" s="1"/>
  <c r="J93" i="27"/>
  <c r="K93" i="27" s="1"/>
  <c r="J92" i="27"/>
  <c r="K92" i="27" s="1"/>
  <c r="J91" i="27"/>
  <c r="K91" i="27" s="1"/>
  <c r="J90" i="27"/>
  <c r="K90" i="27" s="1"/>
  <c r="J89" i="27"/>
  <c r="K89" i="27" s="1"/>
  <c r="J88" i="27"/>
  <c r="K88" i="27" s="1"/>
  <c r="J87" i="27"/>
  <c r="K87" i="27" s="1"/>
  <c r="J86" i="27"/>
  <c r="K86" i="27" s="1"/>
  <c r="J85" i="27"/>
  <c r="K85" i="27" s="1"/>
  <c r="J84" i="27"/>
  <c r="K84" i="27" s="1"/>
  <c r="J83" i="27"/>
  <c r="K83" i="27" s="1"/>
  <c r="J82" i="27"/>
  <c r="K82" i="27" s="1"/>
  <c r="J81" i="27"/>
  <c r="K81" i="27" s="1"/>
  <c r="J80" i="27"/>
  <c r="K80" i="27" s="1"/>
  <c r="J79" i="27"/>
  <c r="K79" i="27" s="1"/>
  <c r="J78" i="27"/>
  <c r="K78" i="27" s="1"/>
  <c r="J77" i="27"/>
  <c r="K77" i="27" s="1"/>
  <c r="J76" i="27"/>
  <c r="K76" i="27" s="1"/>
  <c r="J75" i="27"/>
  <c r="K75" i="27" s="1"/>
  <c r="J74" i="27"/>
  <c r="K74" i="27" s="1"/>
  <c r="J73" i="27"/>
  <c r="K73" i="27" s="1"/>
  <c r="J72" i="27"/>
  <c r="K72" i="27" s="1"/>
  <c r="J71" i="27"/>
  <c r="K71" i="27" s="1"/>
  <c r="J70" i="27"/>
  <c r="K70" i="27" s="1"/>
  <c r="J69" i="27"/>
  <c r="K69" i="27" s="1"/>
  <c r="J68" i="27"/>
  <c r="K68" i="27" s="1"/>
  <c r="J67" i="27"/>
  <c r="K67" i="27" s="1"/>
  <c r="J66" i="27"/>
  <c r="K66" i="27" s="1"/>
  <c r="J65" i="27"/>
  <c r="K65" i="27" s="1"/>
  <c r="J64" i="27"/>
  <c r="K64" i="27" s="1"/>
  <c r="J63" i="27"/>
  <c r="K63" i="27" s="1"/>
  <c r="J62" i="27"/>
  <c r="K62" i="27" s="1"/>
  <c r="J61" i="27"/>
  <c r="K61" i="27" s="1"/>
  <c r="J60" i="27"/>
  <c r="K60" i="27" s="1"/>
  <c r="J59" i="27"/>
  <c r="K59" i="27" s="1"/>
  <c r="J58" i="27"/>
  <c r="K58" i="27" s="1"/>
  <c r="J57" i="27"/>
  <c r="K57" i="27" s="1"/>
  <c r="J56" i="27"/>
  <c r="K56" i="27" s="1"/>
  <c r="K55" i="27"/>
  <c r="J55" i="27"/>
  <c r="J54" i="27"/>
  <c r="K54" i="27" s="1"/>
  <c r="J53" i="27"/>
  <c r="K53" i="27" s="1"/>
  <c r="J52" i="27"/>
  <c r="K52" i="27" s="1"/>
  <c r="J51" i="27"/>
  <c r="K51" i="27" s="1"/>
  <c r="J50" i="27"/>
  <c r="K50" i="27" s="1"/>
  <c r="J49" i="27"/>
  <c r="K49" i="27" s="1"/>
  <c r="J48" i="27"/>
  <c r="K48" i="27" s="1"/>
  <c r="J47" i="27"/>
  <c r="K47" i="27" s="1"/>
  <c r="J46" i="27"/>
  <c r="K46" i="27" s="1"/>
  <c r="J45" i="27"/>
  <c r="K45" i="27" s="1"/>
  <c r="J44" i="27"/>
  <c r="K44" i="27" s="1"/>
  <c r="J43" i="27"/>
  <c r="K43" i="27" s="1"/>
  <c r="J42" i="27"/>
  <c r="K42" i="27" s="1"/>
  <c r="J41" i="27"/>
  <c r="K41" i="27" s="1"/>
  <c r="J27" i="27"/>
  <c r="K27" i="27" s="1"/>
  <c r="J18" i="27"/>
  <c r="K18" i="27" s="1"/>
  <c r="J23" i="27"/>
  <c r="K23" i="27" s="1"/>
  <c r="J10" i="27"/>
  <c r="K10" i="27" s="1"/>
  <c r="J14" i="27"/>
  <c r="K14" i="27" s="1"/>
  <c r="J13" i="27"/>
  <c r="K13" i="27" s="1"/>
  <c r="J22" i="27"/>
  <c r="K22" i="27" s="1"/>
  <c r="J21" i="27"/>
  <c r="K21" i="27" s="1"/>
  <c r="J26" i="27"/>
  <c r="K26" i="27" s="1"/>
  <c r="J11" i="27"/>
  <c r="K11" i="27" s="1"/>
  <c r="J20" i="27"/>
  <c r="K20" i="27" s="1"/>
  <c r="J17" i="27"/>
  <c r="K17" i="27" s="1"/>
  <c r="J16" i="27"/>
  <c r="K16" i="27" s="1"/>
  <c r="J19" i="27"/>
  <c r="K19" i="27" s="1"/>
  <c r="J12" i="27"/>
  <c r="K12" i="27" s="1"/>
  <c r="J9" i="27"/>
  <c r="K9" i="27" s="1"/>
  <c r="J4" i="27"/>
  <c r="K4" i="27" s="1"/>
  <c r="J33" i="27"/>
  <c r="K33" i="27" s="1"/>
  <c r="J32" i="27"/>
  <c r="K32" i="27" s="1"/>
  <c r="J31" i="27"/>
  <c r="K31" i="27" s="1"/>
  <c r="J30" i="27"/>
  <c r="K30" i="27" s="1"/>
  <c r="J29" i="27"/>
  <c r="K29" i="27" s="1"/>
  <c r="J8" i="27"/>
  <c r="K8" i="27" s="1"/>
  <c r="J39" i="27"/>
  <c r="K39" i="27" s="1"/>
  <c r="J28" i="27"/>
  <c r="K28" i="27" s="1"/>
  <c r="J38" i="27"/>
  <c r="K38" i="27" s="1"/>
  <c r="J15" i="27"/>
  <c r="K15" i="27" s="1"/>
  <c r="J37" i="27"/>
  <c r="K37" i="27" s="1"/>
  <c r="J36" i="27"/>
  <c r="K36" i="27" s="1"/>
  <c r="J5" i="27"/>
  <c r="K5" i="27" s="1"/>
  <c r="J40" i="27"/>
  <c r="K40" i="27" s="1"/>
  <c r="J6" i="27"/>
  <c r="K6" i="27" s="1"/>
  <c r="J35" i="27"/>
  <c r="K35" i="27" s="1"/>
  <c r="J34" i="27"/>
  <c r="K34" i="27" s="1"/>
  <c r="J25" i="27"/>
  <c r="K25" i="27" s="1"/>
  <c r="J24" i="27"/>
  <c r="K24" i="27" s="1"/>
  <c r="J7" i="27"/>
  <c r="K7" i="27" s="1"/>
  <c r="J99" i="26"/>
  <c r="K99" i="26" s="1"/>
  <c r="J98" i="26"/>
  <c r="K98" i="26" s="1"/>
  <c r="J97" i="26"/>
  <c r="K97" i="26" s="1"/>
  <c r="J96" i="26"/>
  <c r="K96" i="26" s="1"/>
  <c r="J95" i="26"/>
  <c r="K95" i="26" s="1"/>
  <c r="J94" i="26"/>
  <c r="K94" i="26" s="1"/>
  <c r="J93" i="26"/>
  <c r="K93" i="26" s="1"/>
  <c r="J92" i="26"/>
  <c r="K92" i="26" s="1"/>
  <c r="J91" i="26"/>
  <c r="K91" i="26" s="1"/>
  <c r="J90" i="26"/>
  <c r="K90" i="26" s="1"/>
  <c r="J89" i="26"/>
  <c r="K89" i="26" s="1"/>
  <c r="J88" i="26"/>
  <c r="K88" i="26" s="1"/>
  <c r="J87" i="26"/>
  <c r="K87" i="26" s="1"/>
  <c r="J86" i="26"/>
  <c r="K86" i="26" s="1"/>
  <c r="J85" i="26"/>
  <c r="K85" i="26" s="1"/>
  <c r="J84" i="26"/>
  <c r="K84" i="26" s="1"/>
  <c r="J83" i="26"/>
  <c r="K83" i="26" s="1"/>
  <c r="J82" i="26"/>
  <c r="K82" i="26" s="1"/>
  <c r="J81" i="26"/>
  <c r="K81" i="26" s="1"/>
  <c r="J80" i="26"/>
  <c r="K80" i="26" s="1"/>
  <c r="J79" i="26"/>
  <c r="K79" i="26" s="1"/>
  <c r="J78" i="26"/>
  <c r="K78" i="26" s="1"/>
  <c r="J77" i="26"/>
  <c r="K77" i="26" s="1"/>
  <c r="J76" i="26"/>
  <c r="K76" i="26" s="1"/>
  <c r="J75" i="26"/>
  <c r="K75" i="26" s="1"/>
  <c r="J74" i="26"/>
  <c r="K74" i="26" s="1"/>
  <c r="J73" i="26"/>
  <c r="K73" i="26" s="1"/>
  <c r="J72" i="26"/>
  <c r="K72" i="26" s="1"/>
  <c r="J71" i="26"/>
  <c r="K71" i="26" s="1"/>
  <c r="J70" i="26"/>
  <c r="K70" i="26" s="1"/>
  <c r="J69" i="26"/>
  <c r="K69" i="26" s="1"/>
  <c r="J68" i="26"/>
  <c r="K68" i="26" s="1"/>
  <c r="J67" i="26"/>
  <c r="K67" i="26" s="1"/>
  <c r="J66" i="26"/>
  <c r="K66" i="26" s="1"/>
  <c r="J65" i="26"/>
  <c r="K65" i="26" s="1"/>
  <c r="J64" i="26"/>
  <c r="K64" i="26" s="1"/>
  <c r="J63" i="26"/>
  <c r="K63" i="26" s="1"/>
  <c r="J62" i="26"/>
  <c r="K62" i="26" s="1"/>
  <c r="J61" i="26"/>
  <c r="K61" i="26" s="1"/>
  <c r="J60" i="26"/>
  <c r="K60" i="26" s="1"/>
  <c r="J59" i="26"/>
  <c r="K59" i="26" s="1"/>
  <c r="J58" i="26"/>
  <c r="K58" i="26" s="1"/>
  <c r="J57" i="26"/>
  <c r="K57" i="26" s="1"/>
  <c r="J56" i="26"/>
  <c r="K56" i="26" s="1"/>
  <c r="J55" i="26"/>
  <c r="K55" i="26" s="1"/>
  <c r="J54" i="26"/>
  <c r="K54" i="26" s="1"/>
  <c r="J53" i="26"/>
  <c r="K53" i="26" s="1"/>
  <c r="J52" i="26"/>
  <c r="K52" i="26" s="1"/>
  <c r="J51" i="26"/>
  <c r="K51" i="26" s="1"/>
  <c r="J50" i="26"/>
  <c r="K50" i="26" s="1"/>
  <c r="J49" i="26"/>
  <c r="K49" i="26" s="1"/>
  <c r="J48" i="26"/>
  <c r="K48" i="26" s="1"/>
  <c r="J47" i="26"/>
  <c r="K47" i="26" s="1"/>
  <c r="J46" i="26"/>
  <c r="K46" i="26" s="1"/>
  <c r="J45" i="26"/>
  <c r="K45" i="26" s="1"/>
  <c r="J44" i="26"/>
  <c r="K44" i="26" s="1"/>
  <c r="J43" i="26"/>
  <c r="K43" i="26" s="1"/>
  <c r="J42" i="26"/>
  <c r="K42" i="26" s="1"/>
  <c r="J33" i="26"/>
  <c r="K33" i="26" s="1"/>
  <c r="J32" i="26"/>
  <c r="K32" i="26" s="1"/>
  <c r="J22" i="26"/>
  <c r="K22" i="26" s="1"/>
  <c r="J31" i="26"/>
  <c r="K31" i="26" s="1"/>
  <c r="J35" i="26"/>
  <c r="K35" i="26" s="1"/>
  <c r="J34" i="26"/>
  <c r="K34" i="26" s="1"/>
  <c r="J30" i="26"/>
  <c r="K30" i="26" s="1"/>
  <c r="J18" i="26"/>
  <c r="K18" i="26" s="1"/>
  <c r="J21" i="26"/>
  <c r="K21" i="26" s="1"/>
  <c r="J4" i="26"/>
  <c r="K4" i="26" s="1"/>
  <c r="J29" i="26"/>
  <c r="K29" i="26" s="1"/>
  <c r="J10" i="26"/>
  <c r="K10" i="26" s="1"/>
  <c r="J11" i="26"/>
  <c r="K11" i="26" s="1"/>
  <c r="J16" i="26"/>
  <c r="K16" i="26" s="1"/>
  <c r="J41" i="26"/>
  <c r="K41" i="26" s="1"/>
  <c r="J37" i="26"/>
  <c r="K37" i="26" s="1"/>
  <c r="J28" i="26"/>
  <c r="K28" i="26" s="1"/>
  <c r="J27" i="26"/>
  <c r="K27" i="26" s="1"/>
  <c r="J15" i="26"/>
  <c r="K15" i="26" s="1"/>
  <c r="J17" i="26"/>
  <c r="K17" i="26" s="1"/>
  <c r="J26" i="26"/>
  <c r="K26" i="26" s="1"/>
  <c r="J40" i="26"/>
  <c r="K40" i="26" s="1"/>
  <c r="J39" i="26"/>
  <c r="K39" i="26" s="1"/>
  <c r="J14" i="26"/>
  <c r="K14" i="26" s="1"/>
  <c r="J20" i="26"/>
  <c r="K20" i="26" s="1"/>
  <c r="J38" i="26"/>
  <c r="K38" i="26" s="1"/>
  <c r="J36" i="26"/>
  <c r="K36" i="26" s="1"/>
  <c r="J6" i="26"/>
  <c r="K6" i="26" s="1"/>
  <c r="J19" i="26"/>
  <c r="K19" i="26" s="1"/>
  <c r="J9" i="26"/>
  <c r="K9" i="26" s="1"/>
  <c r="J8" i="26"/>
  <c r="K8" i="26" s="1"/>
  <c r="J13" i="26"/>
  <c r="K13" i="26" s="1"/>
  <c r="J7" i="26"/>
  <c r="K7" i="26" s="1"/>
  <c r="J5" i="26"/>
  <c r="K5" i="26" s="1"/>
  <c r="J12" i="26"/>
  <c r="K12" i="26" s="1"/>
  <c r="J25" i="26"/>
  <c r="K25" i="26" s="1"/>
  <c r="J24" i="26"/>
  <c r="K24" i="26" s="1"/>
  <c r="J23" i="26"/>
  <c r="K23" i="26" s="1"/>
  <c r="J99" i="25"/>
  <c r="K99" i="25" s="1"/>
  <c r="J98" i="25"/>
  <c r="K98" i="25" s="1"/>
  <c r="J97" i="25"/>
  <c r="K97" i="25" s="1"/>
  <c r="J96" i="25"/>
  <c r="K96" i="25" s="1"/>
  <c r="J95" i="25"/>
  <c r="K95" i="25" s="1"/>
  <c r="J94" i="25"/>
  <c r="K94" i="25" s="1"/>
  <c r="J93" i="25"/>
  <c r="K93" i="25" s="1"/>
  <c r="J92" i="25"/>
  <c r="K92" i="25" s="1"/>
  <c r="J91" i="25"/>
  <c r="K91" i="25" s="1"/>
  <c r="J90" i="25"/>
  <c r="K90" i="25" s="1"/>
  <c r="J89" i="25"/>
  <c r="K89" i="25" s="1"/>
  <c r="J88" i="25"/>
  <c r="K88" i="25" s="1"/>
  <c r="J87" i="25"/>
  <c r="K87" i="25" s="1"/>
  <c r="J86" i="25"/>
  <c r="K86" i="25" s="1"/>
  <c r="J85" i="25"/>
  <c r="K85" i="25" s="1"/>
  <c r="J84" i="25"/>
  <c r="K84" i="25" s="1"/>
  <c r="J83" i="25"/>
  <c r="K83" i="25" s="1"/>
  <c r="J82" i="25"/>
  <c r="K82" i="25" s="1"/>
  <c r="J81" i="25"/>
  <c r="K81" i="25" s="1"/>
  <c r="J80" i="25"/>
  <c r="K80" i="25" s="1"/>
  <c r="J79" i="25"/>
  <c r="K79" i="25" s="1"/>
  <c r="J78" i="25"/>
  <c r="K78" i="25" s="1"/>
  <c r="J77" i="25"/>
  <c r="K77" i="25" s="1"/>
  <c r="J76" i="25"/>
  <c r="K76" i="25" s="1"/>
  <c r="J75" i="25"/>
  <c r="K75" i="25" s="1"/>
  <c r="J74" i="25"/>
  <c r="K74" i="25" s="1"/>
  <c r="J73" i="25"/>
  <c r="K73" i="25" s="1"/>
  <c r="J72" i="25"/>
  <c r="K72" i="25" s="1"/>
  <c r="J71" i="25"/>
  <c r="K71" i="25" s="1"/>
  <c r="J70" i="25"/>
  <c r="K70" i="25" s="1"/>
  <c r="J69" i="25"/>
  <c r="K69" i="25" s="1"/>
  <c r="J68" i="25"/>
  <c r="K68" i="25" s="1"/>
  <c r="J67" i="25"/>
  <c r="K67" i="25" s="1"/>
  <c r="J66" i="25"/>
  <c r="K66" i="25" s="1"/>
  <c r="J65" i="25"/>
  <c r="K65" i="25" s="1"/>
  <c r="J64" i="25"/>
  <c r="K64" i="25" s="1"/>
  <c r="J63" i="25"/>
  <c r="K63" i="25" s="1"/>
  <c r="J62" i="25"/>
  <c r="K62" i="25" s="1"/>
  <c r="J61" i="25"/>
  <c r="K61" i="25" s="1"/>
  <c r="J60" i="25"/>
  <c r="K60" i="25" s="1"/>
  <c r="J59" i="25"/>
  <c r="K59" i="25" s="1"/>
  <c r="J58" i="25"/>
  <c r="K58" i="25" s="1"/>
  <c r="J57" i="25"/>
  <c r="K57" i="25" s="1"/>
  <c r="J56" i="25"/>
  <c r="K56" i="25" s="1"/>
  <c r="J55" i="25"/>
  <c r="K55" i="25" s="1"/>
  <c r="J54" i="25"/>
  <c r="K54" i="25" s="1"/>
  <c r="J53" i="25"/>
  <c r="K53" i="25" s="1"/>
  <c r="J52" i="25"/>
  <c r="K52" i="25" s="1"/>
  <c r="J51" i="25"/>
  <c r="K51" i="25" s="1"/>
  <c r="J50" i="25"/>
  <c r="K50" i="25" s="1"/>
  <c r="J49" i="25"/>
  <c r="K49" i="25" s="1"/>
  <c r="J48" i="25"/>
  <c r="K48" i="25" s="1"/>
  <c r="J47" i="25"/>
  <c r="K47" i="25" s="1"/>
  <c r="J46" i="25"/>
  <c r="K46" i="25" s="1"/>
  <c r="J45" i="25"/>
  <c r="K45" i="25" s="1"/>
  <c r="J44" i="25"/>
  <c r="K44" i="25" s="1"/>
  <c r="J43" i="25"/>
  <c r="K43" i="25" s="1"/>
  <c r="J42" i="25"/>
  <c r="K42" i="25" s="1"/>
  <c r="J32" i="25"/>
  <c r="K32" i="25" s="1"/>
  <c r="J31" i="25"/>
  <c r="K31" i="25" s="1"/>
  <c r="J30" i="25"/>
  <c r="K30" i="25" s="1"/>
  <c r="J18" i="25"/>
  <c r="K18" i="25" s="1"/>
  <c r="J41" i="25"/>
  <c r="K41" i="25" s="1"/>
  <c r="J29" i="25"/>
  <c r="K29" i="25" s="1"/>
  <c r="J20" i="25"/>
  <c r="K20" i="25" s="1"/>
  <c r="J17" i="25"/>
  <c r="K17" i="25" s="1"/>
  <c r="J40" i="25"/>
  <c r="K40" i="25" s="1"/>
  <c r="J4" i="25"/>
  <c r="K4" i="25" s="1"/>
  <c r="J28" i="25"/>
  <c r="K28" i="25" s="1"/>
  <c r="J5" i="25"/>
  <c r="K5" i="25" s="1"/>
  <c r="J39" i="25"/>
  <c r="K39" i="25" s="1"/>
  <c r="J10" i="25"/>
  <c r="K10" i="25" s="1"/>
  <c r="J13" i="25"/>
  <c r="K13" i="25" s="1"/>
  <c r="J15" i="25"/>
  <c r="K15" i="25" s="1"/>
  <c r="J38" i="25"/>
  <c r="K38" i="25" s="1"/>
  <c r="J37" i="25"/>
  <c r="K37" i="25" s="1"/>
  <c r="J14" i="25"/>
  <c r="K14" i="25" s="1"/>
  <c r="J11" i="25"/>
  <c r="K11" i="25" s="1"/>
  <c r="J9" i="25"/>
  <c r="K9" i="25" s="1"/>
  <c r="J22" i="25"/>
  <c r="K22" i="25" s="1"/>
  <c r="J12" i="25"/>
  <c r="K12" i="25" s="1"/>
  <c r="J27" i="25"/>
  <c r="K27" i="25" s="1"/>
  <c r="J7" i="25"/>
  <c r="K7" i="25" s="1"/>
  <c r="J21" i="25"/>
  <c r="K21" i="25" s="1"/>
  <c r="J26" i="25"/>
  <c r="K26" i="25" s="1"/>
  <c r="J19" i="25"/>
  <c r="K19" i="25" s="1"/>
  <c r="J36" i="25"/>
  <c r="K36" i="25" s="1"/>
  <c r="J35" i="25"/>
  <c r="K35" i="25" s="1"/>
  <c r="J34" i="25"/>
  <c r="K34" i="25" s="1"/>
  <c r="J33" i="25"/>
  <c r="K33" i="25" s="1"/>
  <c r="J6" i="25"/>
  <c r="K6" i="25" s="1"/>
  <c r="J16" i="25"/>
  <c r="K16" i="25" s="1"/>
  <c r="J25" i="25"/>
  <c r="K25" i="25" s="1"/>
  <c r="J24" i="25"/>
  <c r="K24" i="25" s="1"/>
  <c r="J23" i="25"/>
  <c r="K23" i="25" s="1"/>
  <c r="J99" i="24"/>
  <c r="K99" i="24" s="1"/>
  <c r="J98" i="24"/>
  <c r="K98" i="24" s="1"/>
  <c r="J97" i="24"/>
  <c r="K97" i="24" s="1"/>
  <c r="J96" i="24"/>
  <c r="K96" i="24" s="1"/>
  <c r="J95" i="24"/>
  <c r="K95" i="24" s="1"/>
  <c r="J94" i="24"/>
  <c r="K94" i="24" s="1"/>
  <c r="J93" i="24"/>
  <c r="K93" i="24" s="1"/>
  <c r="J92" i="24"/>
  <c r="K92" i="24" s="1"/>
  <c r="J91" i="24"/>
  <c r="K91" i="24" s="1"/>
  <c r="J90" i="24"/>
  <c r="K90" i="24" s="1"/>
  <c r="J89" i="24"/>
  <c r="K89" i="24" s="1"/>
  <c r="J88" i="24"/>
  <c r="K88" i="24" s="1"/>
  <c r="J87" i="24"/>
  <c r="K87" i="24" s="1"/>
  <c r="J86" i="24"/>
  <c r="K86" i="24" s="1"/>
  <c r="J85" i="24"/>
  <c r="K85" i="24" s="1"/>
  <c r="J84" i="24"/>
  <c r="K84" i="24" s="1"/>
  <c r="J83" i="24"/>
  <c r="K83" i="24" s="1"/>
  <c r="J82" i="24"/>
  <c r="K82" i="24" s="1"/>
  <c r="J81" i="24"/>
  <c r="K81" i="24" s="1"/>
  <c r="J80" i="24"/>
  <c r="K80" i="24" s="1"/>
  <c r="J79" i="24"/>
  <c r="K79" i="24" s="1"/>
  <c r="J78" i="24"/>
  <c r="K78" i="24" s="1"/>
  <c r="J77" i="24"/>
  <c r="K77" i="24" s="1"/>
  <c r="J76" i="24"/>
  <c r="K76" i="24" s="1"/>
  <c r="J75" i="24"/>
  <c r="K75" i="24" s="1"/>
  <c r="J74" i="24"/>
  <c r="K74" i="24" s="1"/>
  <c r="J73" i="24"/>
  <c r="K73" i="24" s="1"/>
  <c r="J72" i="24"/>
  <c r="K72" i="24" s="1"/>
  <c r="J71" i="24"/>
  <c r="K71" i="24" s="1"/>
  <c r="J70" i="24"/>
  <c r="K70" i="24" s="1"/>
  <c r="J69" i="24"/>
  <c r="K69" i="24" s="1"/>
  <c r="J68" i="24"/>
  <c r="K68" i="24" s="1"/>
  <c r="J67" i="24"/>
  <c r="K67" i="24" s="1"/>
  <c r="J66" i="24"/>
  <c r="K66" i="24" s="1"/>
  <c r="J65" i="24"/>
  <c r="K65" i="24" s="1"/>
  <c r="J64" i="24"/>
  <c r="K64" i="24" s="1"/>
  <c r="J63" i="24"/>
  <c r="K63" i="24" s="1"/>
  <c r="J62" i="24"/>
  <c r="K62" i="24" s="1"/>
  <c r="J61" i="24"/>
  <c r="K61" i="24" s="1"/>
  <c r="J60" i="24"/>
  <c r="K60" i="24" s="1"/>
  <c r="J19" i="24"/>
  <c r="K19" i="24" s="1"/>
  <c r="J25" i="24"/>
  <c r="K25" i="24" s="1"/>
  <c r="J49" i="24"/>
  <c r="K49" i="24" s="1"/>
  <c r="J37" i="24"/>
  <c r="K37" i="24" s="1"/>
  <c r="J55" i="24"/>
  <c r="K55" i="24" s="1"/>
  <c r="J36" i="24"/>
  <c r="K36" i="24" s="1"/>
  <c r="J51" i="24"/>
  <c r="K51" i="24" s="1"/>
  <c r="J45" i="24"/>
  <c r="K45" i="24" s="1"/>
  <c r="J24" i="24"/>
  <c r="K24" i="24" s="1"/>
  <c r="J48" i="24"/>
  <c r="K48" i="24" s="1"/>
  <c r="J44" i="24"/>
  <c r="K44" i="24" s="1"/>
  <c r="J43" i="24"/>
  <c r="K43" i="24" s="1"/>
  <c r="J59" i="24"/>
  <c r="K59" i="24" s="1"/>
  <c r="J54" i="24"/>
  <c r="K54" i="24" s="1"/>
  <c r="J42" i="24"/>
  <c r="K42" i="24" s="1"/>
  <c r="J58" i="24"/>
  <c r="K58" i="24" s="1"/>
  <c r="J57" i="24"/>
  <c r="K57" i="24" s="1"/>
  <c r="J13" i="24"/>
  <c r="K13" i="24" s="1"/>
  <c r="J23" i="24"/>
  <c r="K23" i="24" s="1"/>
  <c r="J53" i="24"/>
  <c r="K53" i="24" s="1"/>
  <c r="J56" i="24"/>
  <c r="K56" i="24" s="1"/>
  <c r="J52" i="24"/>
  <c r="K52" i="24" s="1"/>
  <c r="J35" i="24"/>
  <c r="K35" i="24" s="1"/>
  <c r="J4" i="24"/>
  <c r="K4" i="24" s="1"/>
  <c r="J34" i="24"/>
  <c r="K34" i="24" s="1"/>
  <c r="J47" i="24"/>
  <c r="K47" i="24" s="1"/>
  <c r="J41" i="24"/>
  <c r="K41" i="24" s="1"/>
  <c r="J14" i="24"/>
  <c r="K14" i="24" s="1"/>
  <c r="J33" i="24"/>
  <c r="K33" i="24" s="1"/>
  <c r="J27" i="24"/>
  <c r="K27" i="24" s="1"/>
  <c r="J18" i="24"/>
  <c r="K18" i="24" s="1"/>
  <c r="J17" i="24"/>
  <c r="K17" i="24" s="1"/>
  <c r="J16" i="24"/>
  <c r="K16" i="24" s="1"/>
  <c r="J7" i="24"/>
  <c r="K7" i="24" s="1"/>
  <c r="J32" i="24"/>
  <c r="K32" i="24" s="1"/>
  <c r="J22" i="24"/>
  <c r="K22" i="24" s="1"/>
  <c r="J5" i="24"/>
  <c r="K5" i="24" s="1"/>
  <c r="J26" i="24"/>
  <c r="K26" i="24" s="1"/>
  <c r="J10" i="24"/>
  <c r="K10" i="24" s="1"/>
  <c r="J21" i="24"/>
  <c r="K21" i="24" s="1"/>
  <c r="J31" i="24"/>
  <c r="K31" i="24" s="1"/>
  <c r="J12" i="24"/>
  <c r="K12" i="24" s="1"/>
  <c r="J40" i="24"/>
  <c r="K40" i="24" s="1"/>
  <c r="J11" i="24"/>
  <c r="K11" i="24" s="1"/>
  <c r="J6" i="24"/>
  <c r="K6" i="24" s="1"/>
  <c r="J8" i="24"/>
  <c r="K8" i="24" s="1"/>
  <c r="J9" i="24"/>
  <c r="K9" i="24" s="1"/>
  <c r="J20" i="24"/>
  <c r="K20" i="24" s="1"/>
  <c r="J30" i="24"/>
  <c r="K30" i="24" s="1"/>
  <c r="J46" i="24"/>
  <c r="K46" i="24" s="1"/>
  <c r="J29" i="24"/>
  <c r="K29" i="24" s="1"/>
  <c r="J28" i="24"/>
  <c r="K28" i="24" s="1"/>
  <c r="J15" i="24"/>
  <c r="K15" i="24" s="1"/>
  <c r="J39" i="24"/>
  <c r="K39" i="24" s="1"/>
  <c r="J98" i="22" l="1"/>
  <c r="J99" i="22"/>
  <c r="J25" i="22"/>
  <c r="J26" i="22"/>
  <c r="J20" i="22"/>
  <c r="J27" i="22"/>
  <c r="J28" i="22"/>
  <c r="J11" i="22"/>
  <c r="J14" i="22"/>
  <c r="J19" i="22"/>
  <c r="J22" i="22"/>
  <c r="J4" i="22"/>
  <c r="J18" i="22"/>
  <c r="J17" i="22"/>
  <c r="J16" i="22"/>
  <c r="J5" i="22"/>
  <c r="J13" i="22"/>
  <c r="J15" i="22"/>
  <c r="J23" i="22"/>
  <c r="J24" i="22"/>
  <c r="J21" i="22"/>
  <c r="J12" i="22"/>
  <c r="J10" i="22"/>
  <c r="J7" i="22"/>
  <c r="J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29" i="22"/>
  <c r="K29" i="22" l="1"/>
  <c r="K26" i="22"/>
  <c r="K20" i="22"/>
  <c r="K27" i="22"/>
  <c r="K28" i="22"/>
  <c r="K11" i="22"/>
  <c r="K14" i="22"/>
  <c r="K19" i="22"/>
  <c r="K22" i="22"/>
  <c r="K4" i="22"/>
  <c r="K18" i="22"/>
  <c r="K17" i="22"/>
  <c r="K16" i="22"/>
  <c r="K5" i="22"/>
  <c r="K13" i="22"/>
  <c r="K15" i="22"/>
  <c r="K23" i="22"/>
  <c r="K24" i="22"/>
  <c r="K21" i="22"/>
  <c r="K12" i="22"/>
  <c r="K10" i="22"/>
  <c r="K7" i="22"/>
  <c r="K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25" i="22" l="1"/>
</calcChain>
</file>

<file path=xl/sharedStrings.xml><?xml version="1.0" encoding="utf-8"?>
<sst xmlns="http://schemas.openxmlformats.org/spreadsheetml/2006/main" count="1292" uniqueCount="299">
  <si>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</si>
  <si>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</si>
  <si>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</si>
  <si>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</si>
  <si>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</si>
  <si>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</si>
  <si>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</si>
  <si>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</si>
  <si>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</si>
  <si>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</si>
  <si>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</si>
  <si>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</si>
  <si>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</si>
  <si>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</si>
  <si>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</si>
  <si>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</si>
  <si>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</si>
  <si>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</si>
  <si>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</si>
  <si>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</si>
  <si>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</si>
  <si>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</si>
  <si>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</si>
  <si>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</si>
  <si>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</si>
  <si>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</si>
  <si>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</si>
  <si>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английскому языку</t>
  </si>
  <si>
    <t>5 класс</t>
  </si>
  <si>
    <t>Аудирование</t>
  </si>
  <si>
    <t>Чтение</t>
  </si>
  <si>
    <t>Грамматика и лексика</t>
  </si>
  <si>
    <t>Письмо</t>
  </si>
  <si>
    <t>7 класс</t>
  </si>
  <si>
    <t>8 класс</t>
  </si>
  <si>
    <t>9 класс</t>
  </si>
  <si>
    <t>10 класс</t>
  </si>
  <si>
    <t>11 класс</t>
  </si>
  <si>
    <t>Власова Регина Руслановна</t>
  </si>
  <si>
    <t>Жуков Георгий Константинович</t>
  </si>
  <si>
    <t>Кучерук Диана Александровна</t>
  </si>
  <si>
    <t>Микерина Ника Николаевна</t>
  </si>
  <si>
    <t>Руссова Анастасия Романовна</t>
  </si>
  <si>
    <t>Юнусов Шамиль Новруз оглы</t>
  </si>
  <si>
    <t>Вихров Степан Игоревич</t>
  </si>
  <si>
    <t>ка</t>
  </si>
  <si>
    <t>Кадимова Замина Магомед кызы</t>
  </si>
  <si>
    <t>Христюк Максим Андреевич</t>
  </si>
  <si>
    <t>6б</t>
  </si>
  <si>
    <t>Усманов Эмил Нурланбекович</t>
  </si>
  <si>
    <t>Коллеров Константин Павлович</t>
  </si>
  <si>
    <t>Афонин Руслан Максимович</t>
  </si>
  <si>
    <t>Евмененко Варвара Дмитриевна</t>
  </si>
  <si>
    <t>Абдулазизов Алман Раимбердыевич</t>
  </si>
  <si>
    <t>Самсонова Вероника Сергеевна</t>
  </si>
  <si>
    <t>Дранкова Алёна Сергеевна</t>
  </si>
  <si>
    <t>Щербакова Дарья Вячеславовна</t>
  </si>
  <si>
    <t>Комаров Ярослав Николаевич</t>
  </si>
  <si>
    <t>Гусейнов Гасан Бахрузович</t>
  </si>
  <si>
    <t>7а</t>
  </si>
  <si>
    <t xml:space="preserve">Кисиль Егор Андреевич </t>
  </si>
  <si>
    <t>Косьяненко Дмитрий Александрович</t>
  </si>
  <si>
    <t>Домашних Валерия Артемовна</t>
  </si>
  <si>
    <t>Ковбасенко Леонид Андреевич</t>
  </si>
  <si>
    <t>Лавриненко Александр Антонович</t>
  </si>
  <si>
    <t>Ключников Денис Вадимович</t>
  </si>
  <si>
    <t>Семенова Ульяна Сергеевна</t>
  </si>
  <si>
    <t>Щукина Анастасия Валерьевна</t>
  </si>
  <si>
    <t>Балакишиева Милана Балакишиевна</t>
  </si>
  <si>
    <t>Сейтбекова Розагул Омурбековна</t>
  </si>
  <si>
    <t>Паламарчук Татьяна Ивановна</t>
  </si>
  <si>
    <t>Шевчук Анастасия Евгеньевна</t>
  </si>
  <si>
    <t>Цыганков Владислав Алексеевич</t>
  </si>
  <si>
    <t>Храпаль Никита Антонович</t>
  </si>
  <si>
    <t>Мерлушкин Александр Олегович</t>
  </si>
  <si>
    <t>Яковчук София Дмитриевна</t>
  </si>
  <si>
    <t>Шиляева Валерия Артемовна</t>
  </si>
  <si>
    <t>Юнусова Чичак Новруз кызы</t>
  </si>
  <si>
    <t>Петрова Анастасия Валерьевна</t>
  </si>
  <si>
    <t>Степанец Милана Евгеньевна</t>
  </si>
  <si>
    <t>Сивых Иван Александрович</t>
  </si>
  <si>
    <t>Шишов Александр Артемович</t>
  </si>
  <si>
    <t>Шепутев Никита Дмитриевич</t>
  </si>
  <si>
    <t xml:space="preserve">Тарасенко Карина Дмитриевна </t>
  </si>
  <si>
    <t>Софронова Надежда Константиновна</t>
  </si>
  <si>
    <t xml:space="preserve">Смирнова Анастасия Александровна </t>
  </si>
  <si>
    <t>Соколкина Дарья Сергеевна</t>
  </si>
  <si>
    <t>Сулейманов Марсель Дамирович</t>
  </si>
  <si>
    <t>Янгасов Алексей Антонович</t>
  </si>
  <si>
    <t>Потийко Александра Сергеевна</t>
  </si>
  <si>
    <t>Фатиев Тимофей Михайлович</t>
  </si>
  <si>
    <t>Старкова Александра Васильевна</t>
  </si>
  <si>
    <t>Щербакова Виктория Валентиновна</t>
  </si>
  <si>
    <t>Новикова Елизавета Андреевна</t>
  </si>
  <si>
    <t>Павлюкова Алина Евгеньевна</t>
  </si>
  <si>
    <t>Федотов Артём Викторович</t>
  </si>
  <si>
    <t>Тарасов Николай Никитич</t>
  </si>
  <si>
    <t>Анисимова Елизавета Ивановна</t>
  </si>
  <si>
    <t>Грофман Данил Евгеньевич</t>
  </si>
  <si>
    <t>Кожинова Алина Андреевна</t>
  </si>
  <si>
    <t>Токмаков Семён Юрьевич</t>
  </si>
  <si>
    <t>Шпис Артём Сергеевич</t>
  </si>
  <si>
    <t>Кол Никита Иванович</t>
  </si>
  <si>
    <t>Закудовская Полина Денисовна</t>
  </si>
  <si>
    <t>Слотина Елизавета Андреевна</t>
  </si>
  <si>
    <t>Тимофеев Даниил Николаевич</t>
  </si>
  <si>
    <t>Адильгиреева Шамай Муртазалиевна</t>
  </si>
  <si>
    <t>Цымбалов Михаил Сергеевич</t>
  </si>
  <si>
    <t>Банникова Виктория Дмитриевна</t>
  </si>
  <si>
    <t>Ткаченко Анна Андреевна</t>
  </si>
  <si>
    <t>Люлин Иван Александрович</t>
  </si>
  <si>
    <t>Овчинников Максим Александрович</t>
  </si>
  <si>
    <t>Любченко Милана Борисовна</t>
  </si>
  <si>
    <t>Петрова София Владимировна</t>
  </si>
  <si>
    <t>Иващенко Вероника Петровна</t>
  </si>
  <si>
    <t>Власова Маргарита Руслановна</t>
  </si>
  <si>
    <t>Голубицкий Святолслав Алексеевич</t>
  </si>
  <si>
    <t>Балтабаев Марсель Абдилазизович</t>
  </si>
  <si>
    <t>Джумабаев Нурислам Мурадбекович</t>
  </si>
  <si>
    <t>Денисенко Дмитрий Андреевич</t>
  </si>
  <si>
    <t>Усманова  Мээрим Нурлановна</t>
  </si>
  <si>
    <t>Вакилова Карина Раилевна</t>
  </si>
  <si>
    <t>Пашин Дмитрий Алексеевич</t>
  </si>
  <si>
    <t>Павлюков Михаил Евгеньевич</t>
  </si>
  <si>
    <t>Цветкова Милена Дмитриевна</t>
  </si>
  <si>
    <t>Руссова Полина Романовна</t>
  </si>
  <si>
    <t>Скородумов Данил Александрович</t>
  </si>
  <si>
    <t>Слепченко Кирилл Андреевич</t>
  </si>
  <si>
    <t>Балтина Индира Ринатовна</t>
  </si>
  <si>
    <t>МОУ "СОШ №14" г.Воркуты</t>
  </si>
  <si>
    <t>Амельченкова Милана Максимовна</t>
  </si>
  <si>
    <t>Булгаков Дмитрий Александрович</t>
  </si>
  <si>
    <t>Давыдов Дмитрий Иванович</t>
  </si>
  <si>
    <t>Игошина Татьяна Николаевна</t>
  </si>
  <si>
    <t>Бурянин Арсений Игоревич</t>
  </si>
  <si>
    <t>Ландик Арина Романовна</t>
  </si>
  <si>
    <t>Ильязов Данияр Рамилевич</t>
  </si>
  <si>
    <t>Гиневский Константин Русланович</t>
  </si>
  <si>
    <t>Гришин-Федотов Леонид Михайлович</t>
  </si>
  <si>
    <t>Мочалов Владислав Андреевич</t>
  </si>
  <si>
    <t>Янгасова Мария Антоновна</t>
  </si>
  <si>
    <t>Петухова София Сергеевна</t>
  </si>
  <si>
    <t>Новиков Илья   Сергеевич</t>
  </si>
  <si>
    <t>Курмашева Виктория Сергеевна</t>
  </si>
  <si>
    <t>Тимофеев Владислав Аркадьевич</t>
  </si>
  <si>
    <t>Фазылов Эмиль Тимурович</t>
  </si>
  <si>
    <t>Тазетдинов Радмир Ильнурович</t>
  </si>
  <si>
    <t>Самидинова Мадина Дастанбековна</t>
  </si>
  <si>
    <t xml:space="preserve">Аксенова Полина Сергеевна </t>
  </si>
  <si>
    <t>Михасюк Мария Дмитриевна</t>
  </si>
  <si>
    <t>Венгренюк Алина Дмитриевна</t>
  </si>
  <si>
    <t>Федорова Алевтина Никитична</t>
  </si>
  <si>
    <t>Ясин Илья Николаевич</t>
  </si>
  <si>
    <t>Коготков Дмитрий Вячеславович</t>
  </si>
  <si>
    <t>Артеменко Ксения Олеговна</t>
  </si>
  <si>
    <t>Баглюк Полина Сергеевна</t>
  </si>
  <si>
    <t>Залалтдинов Матвей Дмитриевич</t>
  </si>
  <si>
    <t>Водотыка Богдана Олеговна</t>
  </si>
  <si>
    <t>Тохтахунова Софья Миролимжановна</t>
  </si>
  <si>
    <t>Прокудина Дарина Михайловна</t>
  </si>
  <si>
    <t>Абдурахманова Лейла Эльхан кызы</t>
  </si>
  <si>
    <t>Сытнюк Валентина Дмитриевна</t>
  </si>
  <si>
    <t>Денисенко Софья Андреевна</t>
  </si>
  <si>
    <t>Лемякина Екатерина Михайловна</t>
  </si>
  <si>
    <t>Гусев Константин Евгеньевич</t>
  </si>
  <si>
    <t>Яковлева Виталия Александровна</t>
  </si>
  <si>
    <t>Акматалиев Алихан</t>
  </si>
  <si>
    <t>Христюк Полина Андреевна</t>
  </si>
  <si>
    <t>Лынов Сергей Станиславович</t>
  </si>
  <si>
    <t>Упорова Ксения Евгеньевна</t>
  </si>
  <si>
    <t>Рыбалка Назар Алексеевич</t>
  </si>
  <si>
    <t>Добедин Владислав Алексеевич</t>
  </si>
  <si>
    <t>Бакиров Алибек Бактыярович</t>
  </si>
  <si>
    <t>Сысоева Ирэна Артемовна</t>
  </si>
  <si>
    <t xml:space="preserve">Хохолкова Полина Дмитриевна </t>
  </si>
  <si>
    <t>Жуковский Матвей Павлович</t>
  </si>
  <si>
    <t>Ларин Дмитрий Николаевич</t>
  </si>
  <si>
    <t>Кириллова Владислава Вадимовна</t>
  </si>
  <si>
    <t>Ташкулов Тимур Рамович</t>
  </si>
  <si>
    <t>Давыдова Кристина Ивановна</t>
  </si>
  <si>
    <t>Лагетко Иван Ярославович</t>
  </si>
  <si>
    <t>Батраченко Елизавета Вадимовна</t>
  </si>
  <si>
    <t>Мельничук Евангелина Анатольевна</t>
  </si>
  <si>
    <t>Засухина Полина Владимировна</t>
  </si>
  <si>
    <t>Тарвердиева Камила Фаризовна</t>
  </si>
  <si>
    <t>Малыхина Милена Денисовна</t>
  </si>
  <si>
    <t>Коржова Софья Максимовна</t>
  </si>
  <si>
    <t>Юрченко Александра Евгеньевна</t>
  </si>
  <si>
    <t>Голованова Кира Андреевна</t>
  </si>
  <si>
    <t>Александровский Вадим Борисович</t>
  </si>
  <si>
    <t>Каримова Камила Марселевна</t>
  </si>
  <si>
    <t>Ильинский Игорь Евгеньевич</t>
  </si>
  <si>
    <t>Мозалёв Артём Евгеньевич</t>
  </si>
  <si>
    <t>Романов Вениамин Андреевич</t>
  </si>
  <si>
    <t>Ересько Сергей Эдуардович</t>
  </si>
  <si>
    <t>Лебедев Сергей Вячеславович</t>
  </si>
  <si>
    <t>Шалыгина Дарья Руслановна</t>
  </si>
  <si>
    <t>Александрова Мирослава Андреевна</t>
  </si>
  <si>
    <t>Мочалова Анна Дмитриевна</t>
  </si>
  <si>
    <t>Назаров Евгений Юрьевич</t>
  </si>
  <si>
    <t>Шихов Матвей Сергеевич</t>
  </si>
  <si>
    <t>Феткуллин Артур Азатович</t>
  </si>
  <si>
    <t>Барсов Ярослав Александрович</t>
  </si>
  <si>
    <t>Максимова Дарина Евгеньевна</t>
  </si>
  <si>
    <t>Зейнетдинов Данил Русланович</t>
  </si>
  <si>
    <t>Залалтдинов Тимофей Дмитриевич</t>
  </si>
  <si>
    <t>Аббазов Дамир Азатович</t>
  </si>
  <si>
    <t>Остроглазова Эмилия Степановна</t>
  </si>
  <si>
    <t>Моцный Дмитрий Петрович</t>
  </si>
  <si>
    <t>Константинов Данил Ярославович</t>
  </si>
  <si>
    <t>Григорьев Георгий Александрович</t>
  </si>
  <si>
    <t>Зенина Софья Андреевна</t>
  </si>
  <si>
    <t>Бабушникова Дарья Игоревна</t>
  </si>
  <si>
    <t>Блинов Владислав Алексеевич</t>
  </si>
  <si>
    <t>Каримов Нуртилек Галимбекович</t>
  </si>
  <si>
    <t>Грибов Захар Михайлович</t>
  </si>
  <si>
    <t>Евмененко Мария Дмитриевна</t>
  </si>
  <si>
    <t>Банников Иван Русланович</t>
  </si>
  <si>
    <t>Курмашева Диана Сергеевна</t>
  </si>
  <si>
    <t>Калиниченко Валерия Александровна</t>
  </si>
  <si>
    <t>Кулаков Ярослав Дмитриевич</t>
  </si>
  <si>
    <t>Павленко Владимир Евгеньевич</t>
  </si>
  <si>
    <t>Шиянова Дарья Дмитриевна</t>
  </si>
  <si>
    <t>Руденко Анна    Ивановна</t>
  </si>
  <si>
    <t>Пушкина Полина Андреевна</t>
  </si>
  <si>
    <t>Соколкин Илья Владимирович</t>
  </si>
  <si>
    <t>Белокопытов Кирилл Александрович</t>
  </si>
  <si>
    <t>Ведерникова Инга Антоновна</t>
  </si>
  <si>
    <t>Симоненко София Витальевна</t>
  </si>
  <si>
    <t>Кузьмина Арина Спартаковна</t>
  </si>
  <si>
    <t>Тябин Кирилл Дмитриевич</t>
  </si>
  <si>
    <t>Теряник Олег Артемович</t>
  </si>
  <si>
    <t>Мартынов Алексей Павлович</t>
  </si>
  <si>
    <t>Степанов Виктор Владимирович</t>
  </si>
  <si>
    <t>Толубаев Айбала</t>
  </si>
  <si>
    <t>Райхерт Богдан Андреевич</t>
  </si>
  <si>
    <t>Лагетко Борис Ярославович</t>
  </si>
  <si>
    <t>Мунасипов Дамир Вадимович</t>
  </si>
  <si>
    <t>Паламарчук Анна Ивановна</t>
  </si>
  <si>
    <t>Лантратова Мария Дмитриевна</t>
  </si>
  <si>
    <t>Аксянова Сафия Фидаиловна</t>
  </si>
  <si>
    <t>Осокин Дмитрий Сергеевич</t>
  </si>
  <si>
    <t>Рузавина Анастасия Сергеевна</t>
  </si>
  <si>
    <t>Михайлов Владислав Евгеньевич</t>
  </si>
  <si>
    <t>Конотоп Илья Евгеньевич</t>
  </si>
  <si>
    <t>Хабибулин Руслан Романович</t>
  </si>
  <si>
    <t>Петухов Кирилл Андреевич</t>
  </si>
  <si>
    <t>Чаус Иван Владимирович</t>
  </si>
  <si>
    <t>Анискевич Елизавета Михайловна</t>
  </si>
  <si>
    <t>Лысенко Александр Евгеньевич</t>
  </si>
  <si>
    <t>Соколова Мария Алексеевна</t>
  </si>
  <si>
    <t>Афанасьева Елизавета Александровна</t>
  </si>
  <si>
    <t>Базунов Сергей Андреевич</t>
  </si>
  <si>
    <t>Албу Екатерина Георгиевна</t>
  </si>
  <si>
    <t>Солдатенкова Софья Алексеевна</t>
  </si>
  <si>
    <t>Плотников Сергей Алексеевич</t>
  </si>
  <si>
    <t>Барышников Данил Олегович</t>
  </si>
  <si>
    <t>Гаврилов Вадим Владимирович</t>
  </si>
  <si>
    <t>Иванов Кирилл Андреевич</t>
  </si>
  <si>
    <t>Бакиров Санжарбек Бактыярович</t>
  </si>
  <si>
    <t>Готфрид Вадим Алексеевич</t>
  </si>
  <si>
    <t>Кочержинский Богдан Андреевич</t>
  </si>
  <si>
    <t>Комаров Даниил Алексеевич</t>
  </si>
  <si>
    <t>Кожевина Ксения Денисовна</t>
  </si>
  <si>
    <t>Шибанов Андрей Алексеевич</t>
  </si>
  <si>
    <t>Венгренюк Кирилл Дмитриевич</t>
  </si>
  <si>
    <t>Келюхова Софья Евгеньевна</t>
  </si>
  <si>
    <t>11А</t>
  </si>
  <si>
    <t>11Б</t>
  </si>
  <si>
    <t>9Б</t>
  </si>
  <si>
    <t>9В</t>
  </si>
  <si>
    <t>8А</t>
  </si>
  <si>
    <t>8Б</t>
  </si>
  <si>
    <t>7Б</t>
  </si>
  <si>
    <t>7В</t>
  </si>
  <si>
    <t>6А</t>
  </si>
  <si>
    <t>6Б</t>
  </si>
  <si>
    <t>5А</t>
  </si>
  <si>
    <t>5Б</t>
  </si>
  <si>
    <t>Хасанов Тимур Алижонович</t>
  </si>
  <si>
    <t>7А</t>
  </si>
  <si>
    <t>Петрова Анна Дмитриевна</t>
  </si>
  <si>
    <t>Жолдошов Нурислам Мирсаидович</t>
  </si>
  <si>
    <t>Васеленюк Елизавета Вячеславовна</t>
  </si>
  <si>
    <t>Матвеев Павел Витальевич</t>
  </si>
  <si>
    <t>Садыков Байель Бахадырович</t>
  </si>
  <si>
    <t>Ромашкин Вадим Витальевич</t>
  </si>
  <si>
    <t>Филимонов Андрей Андреевич</t>
  </si>
  <si>
    <t>Орешкин Дмитрий Алексеевич</t>
  </si>
  <si>
    <t>Янчук Арина Артуровна</t>
  </si>
  <si>
    <t>Антонюк Александр Артемович</t>
  </si>
  <si>
    <t>Бурихина Анастасия Евгеньевна</t>
  </si>
  <si>
    <t>Хомяков Родион Евгеньевич</t>
  </si>
  <si>
    <t>Бабаева Василиса Михайловна</t>
  </si>
  <si>
    <t xml:space="preserve">Маслак Владислава Антоновна </t>
  </si>
  <si>
    <t>7г</t>
  </si>
  <si>
    <t>Тагаев Барсбек Нурланович</t>
  </si>
  <si>
    <t>5В</t>
  </si>
  <si>
    <t>6В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</si>
</sst>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quotePrefix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zoomScale="76" zoomScaleNormal="76" workbookViewId="0">
      <selection activeCell="L8" sqref="L8"/>
    </sheetView>
  </sheetViews>
  <sheetFormatPr defaultColWidth="9.109375" defaultRowHeight="14.4" x14ac:dyDescent="0.3"/>
  <cols>
    <col min="1" max="1" width="39.6640625" style="1" customWidth="1"/>
    <col min="2" max="2" width="8.44140625" style="1" bestFit="1" customWidth="1"/>
    <col min="3" max="3" width="7.33203125" style="1" customWidth="1"/>
    <col min="4" max="4" width="33.21875" style="1" customWidth="1"/>
    <col min="5" max="5" width="36.109375" style="1" customWidth="1"/>
    <col min="6" max="6" width="14.6640625" style="6" bestFit="1" customWidth="1"/>
    <col min="7" max="7" width="8.6640625" style="6" bestFit="1" customWidth="1"/>
    <col min="8" max="8" width="16.33203125" style="6" customWidth="1"/>
    <col min="9" max="9" width="8.886718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3">
        <v>45</v>
      </c>
    </row>
    <row r="2" spans="1:13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29</v>
      </c>
      <c r="G2" s="8" t="s">
        <v>30</v>
      </c>
      <c r="H2" s="8" t="s">
        <v>31</v>
      </c>
      <c r="I2" s="8" t="s">
        <v>32</v>
      </c>
      <c r="J2" s="7" t="s">
        <v>4</v>
      </c>
      <c r="K2" s="9" t="s">
        <v>5</v>
      </c>
      <c r="L2" s="7" t="s">
        <v>6</v>
      </c>
    </row>
    <row r="3" spans="1:13" ht="15.6" x14ac:dyDescent="0.3">
      <c r="A3" s="10" t="s">
        <v>28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3" ht="15" customHeight="1" x14ac:dyDescent="0.3">
      <c r="A4" s="5" t="s">
        <v>131</v>
      </c>
      <c r="B4" s="5">
        <v>13</v>
      </c>
      <c r="C4" s="5" t="s">
        <v>277</v>
      </c>
      <c r="D4" s="5" t="s">
        <v>129</v>
      </c>
      <c r="E4" s="5" t="s">
        <v>128</v>
      </c>
      <c r="F4" s="3">
        <v>5</v>
      </c>
      <c r="G4" s="3">
        <v>10</v>
      </c>
      <c r="H4" s="3">
        <v>6</v>
      </c>
      <c r="I4" s="3">
        <v>7</v>
      </c>
      <c r="J4" s="14">
        <f>IF(SUM(F4:I4)&gt;$M$1, "больше макс!", SUM(F4:I4))</f>
        <v>28</v>
      </c>
      <c r="K4" s="9">
        <f>J4/$M$1</f>
        <v>0.62222222222222223</v>
      </c>
      <c r="L4" s="4" t="s">
        <v>10</v>
      </c>
    </row>
    <row r="5" spans="1:13" ht="15" customHeight="1" x14ac:dyDescent="0.3">
      <c r="A5" s="2" t="s">
        <v>139</v>
      </c>
      <c r="B5" s="5">
        <v>23</v>
      </c>
      <c r="C5" s="5" t="s">
        <v>278</v>
      </c>
      <c r="D5" s="5" t="s">
        <v>129</v>
      </c>
      <c r="E5" s="5" t="s">
        <v>128</v>
      </c>
      <c r="F5" s="3">
        <v>2</v>
      </c>
      <c r="G5" s="3">
        <v>5</v>
      </c>
      <c r="H5" s="3">
        <v>11</v>
      </c>
      <c r="I5" s="3">
        <v>9</v>
      </c>
      <c r="J5" s="14">
        <f>IF(SUM(F5:I5)&gt;$M$1, "больше макс!", SUM(F5:I5))</f>
        <v>27</v>
      </c>
      <c r="K5" s="9">
        <f>J5/$M$1</f>
        <v>0.6</v>
      </c>
      <c r="L5" s="4" t="s">
        <v>11</v>
      </c>
    </row>
    <row r="6" spans="1:13" ht="15" customHeight="1" x14ac:dyDescent="0.3">
      <c r="A6" s="2" t="s">
        <v>290</v>
      </c>
      <c r="B6" s="2">
        <v>8</v>
      </c>
      <c r="C6" s="2" t="s">
        <v>297</v>
      </c>
      <c r="D6" s="5" t="s">
        <v>129</v>
      </c>
      <c r="E6" s="2" t="s">
        <v>291</v>
      </c>
      <c r="F6" s="3">
        <v>4</v>
      </c>
      <c r="G6" s="3">
        <v>6</v>
      </c>
      <c r="H6" s="3">
        <v>8</v>
      </c>
      <c r="I6" s="3">
        <v>9</v>
      </c>
      <c r="J6" s="14">
        <f>IF(SUM(F6:I6)&gt;$M$1, "больше макс!", SUM(F6:I6))</f>
        <v>27</v>
      </c>
      <c r="K6" s="9">
        <f>J6/$M$1</f>
        <v>0.6</v>
      </c>
      <c r="L6" s="4" t="s">
        <v>11</v>
      </c>
    </row>
    <row r="7" spans="1:13" ht="15" customHeight="1" x14ac:dyDescent="0.3">
      <c r="A7" s="5" t="s">
        <v>138</v>
      </c>
      <c r="B7" s="5">
        <v>12</v>
      </c>
      <c r="C7" s="5" t="s">
        <v>278</v>
      </c>
      <c r="D7" s="5" t="s">
        <v>129</v>
      </c>
      <c r="E7" s="5" t="s">
        <v>128</v>
      </c>
      <c r="F7" s="3">
        <v>4</v>
      </c>
      <c r="G7" s="3">
        <v>3</v>
      </c>
      <c r="H7" s="3">
        <v>13</v>
      </c>
      <c r="I7" s="3">
        <v>5</v>
      </c>
      <c r="J7" s="14">
        <f>IF(SUM(F7:I7)&gt;$M$1, "больше макс!", SUM(F7:I7))</f>
        <v>25</v>
      </c>
      <c r="K7" s="9">
        <f>J7/$M$1</f>
        <v>0.55555555555555558</v>
      </c>
      <c r="L7" s="4" t="s">
        <v>11</v>
      </c>
    </row>
    <row r="8" spans="1:13" ht="15" customHeight="1" x14ac:dyDescent="0.3">
      <c r="A8" s="5" t="s">
        <v>292</v>
      </c>
      <c r="B8" s="5">
        <v>26</v>
      </c>
      <c r="C8" s="5" t="s">
        <v>297</v>
      </c>
      <c r="D8" s="5" t="s">
        <v>129</v>
      </c>
      <c r="E8" s="5" t="s">
        <v>291</v>
      </c>
      <c r="F8" s="3">
        <v>4</v>
      </c>
      <c r="G8" s="3">
        <v>7</v>
      </c>
      <c r="H8" s="3">
        <v>8</v>
      </c>
      <c r="I8" s="3">
        <v>5</v>
      </c>
      <c r="J8" s="14">
        <f>IF(SUM(F8:I8)&gt;$M$1, "больше макс!", SUM(F8:I8))</f>
        <v>24</v>
      </c>
      <c r="K8" s="9">
        <f>J8/$M$1</f>
        <v>0.53333333333333333</v>
      </c>
      <c r="L8" s="4" t="s">
        <v>11</v>
      </c>
    </row>
    <row r="9" spans="1:13" ht="15" customHeight="1" x14ac:dyDescent="0.3">
      <c r="A9" s="5" t="s">
        <v>147</v>
      </c>
      <c r="B9" s="5">
        <v>22</v>
      </c>
      <c r="C9" s="5" t="s">
        <v>278</v>
      </c>
      <c r="D9" s="5" t="s">
        <v>129</v>
      </c>
      <c r="E9" s="5" t="s">
        <v>128</v>
      </c>
      <c r="F9" s="3">
        <v>2</v>
      </c>
      <c r="G9" s="3">
        <v>3</v>
      </c>
      <c r="H9" s="3">
        <v>12</v>
      </c>
      <c r="I9" s="3">
        <v>5</v>
      </c>
      <c r="J9" s="14">
        <f>IF(SUM(F9:I9)&gt;$M$1, "больше макс!", SUM(F9:I9))</f>
        <v>22</v>
      </c>
      <c r="K9" s="9">
        <f>J9/$M$1</f>
        <v>0.48888888888888887</v>
      </c>
      <c r="L9" s="4" t="s">
        <v>12</v>
      </c>
    </row>
    <row r="10" spans="1:13" ht="15" customHeight="1" x14ac:dyDescent="0.3">
      <c r="A10" s="5" t="s">
        <v>146</v>
      </c>
      <c r="B10" s="5">
        <v>5</v>
      </c>
      <c r="C10" s="5" t="s">
        <v>278</v>
      </c>
      <c r="D10" s="5" t="s">
        <v>129</v>
      </c>
      <c r="E10" s="5" t="s">
        <v>128</v>
      </c>
      <c r="F10" s="3">
        <v>1</v>
      </c>
      <c r="G10" s="3">
        <v>3</v>
      </c>
      <c r="H10" s="3">
        <v>10</v>
      </c>
      <c r="I10" s="3">
        <v>4</v>
      </c>
      <c r="J10" s="14">
        <f>IF(SUM(F10:I10)&gt;$M$1, "больше макс!", SUM(F10:I10))</f>
        <v>18</v>
      </c>
      <c r="K10" s="9">
        <f>J10/$M$1</f>
        <v>0.4</v>
      </c>
      <c r="L10" s="4" t="s">
        <v>12</v>
      </c>
    </row>
    <row r="11" spans="1:13" ht="15" customHeight="1" x14ac:dyDescent="0.3">
      <c r="A11" s="5" t="s">
        <v>135</v>
      </c>
      <c r="B11" s="5">
        <v>11</v>
      </c>
      <c r="C11" s="5" t="s">
        <v>277</v>
      </c>
      <c r="D11" s="5" t="s">
        <v>129</v>
      </c>
      <c r="E11" s="5" t="s">
        <v>128</v>
      </c>
      <c r="F11" s="3">
        <v>5</v>
      </c>
      <c r="G11" s="3">
        <v>4</v>
      </c>
      <c r="H11" s="3">
        <v>2</v>
      </c>
      <c r="I11" s="3">
        <v>6</v>
      </c>
      <c r="J11" s="14">
        <f>IF(SUM(F11:I11)&gt;$M$1, "больше макс!", SUM(F11:I11))</f>
        <v>17</v>
      </c>
      <c r="K11" s="9">
        <f>J11/$M$1</f>
        <v>0.37777777777777777</v>
      </c>
      <c r="L11" s="4" t="s">
        <v>12</v>
      </c>
    </row>
    <row r="12" spans="1:13" ht="15" customHeight="1" x14ac:dyDescent="0.3">
      <c r="A12" s="5" t="s">
        <v>145</v>
      </c>
      <c r="B12" s="5">
        <v>6</v>
      </c>
      <c r="C12" s="5" t="s">
        <v>278</v>
      </c>
      <c r="D12" s="5" t="s">
        <v>129</v>
      </c>
      <c r="E12" s="5" t="s">
        <v>128</v>
      </c>
      <c r="F12" s="3">
        <v>4</v>
      </c>
      <c r="G12" s="3">
        <v>3</v>
      </c>
      <c r="H12" s="3">
        <v>9</v>
      </c>
      <c r="I12" s="3">
        <v>1</v>
      </c>
      <c r="J12" s="14">
        <f>IF(SUM(F12:I12)&gt;$M$1, "больше макс!", SUM(F12:I12))</f>
        <v>17</v>
      </c>
      <c r="K12" s="9">
        <f>J12/$M$1</f>
        <v>0.37777777777777777</v>
      </c>
      <c r="L12" s="4" t="s">
        <v>12</v>
      </c>
    </row>
    <row r="13" spans="1:13" ht="15" customHeight="1" x14ac:dyDescent="0.3">
      <c r="A13" s="2" t="s">
        <v>140</v>
      </c>
      <c r="B13" s="5">
        <v>2</v>
      </c>
      <c r="C13" s="5" t="s">
        <v>278</v>
      </c>
      <c r="D13" s="5" t="s">
        <v>129</v>
      </c>
      <c r="E13" s="5" t="s">
        <v>128</v>
      </c>
      <c r="F13" s="3">
        <v>0</v>
      </c>
      <c r="G13" s="3">
        <v>1</v>
      </c>
      <c r="H13" s="3">
        <v>10</v>
      </c>
      <c r="I13" s="3">
        <v>3</v>
      </c>
      <c r="J13" s="14">
        <f>IF(SUM(F13:I13)&gt;$M$1, "больше макс!", SUM(F13:I13))</f>
        <v>14</v>
      </c>
      <c r="K13" s="9">
        <f>J13/$M$1</f>
        <v>0.31111111111111112</v>
      </c>
      <c r="L13" s="4" t="s">
        <v>12</v>
      </c>
    </row>
    <row r="14" spans="1:13" ht="15" customHeight="1" x14ac:dyDescent="0.3">
      <c r="A14" s="5" t="s">
        <v>133</v>
      </c>
      <c r="B14" s="5">
        <v>21</v>
      </c>
      <c r="C14" s="5" t="s">
        <v>277</v>
      </c>
      <c r="D14" s="5" t="s">
        <v>129</v>
      </c>
      <c r="E14" s="5" t="s">
        <v>128</v>
      </c>
      <c r="F14" s="3">
        <v>3</v>
      </c>
      <c r="G14" s="3">
        <v>2</v>
      </c>
      <c r="H14" s="3">
        <v>0</v>
      </c>
      <c r="I14" s="3">
        <v>6</v>
      </c>
      <c r="J14" s="14">
        <f>IF(SUM(F14:I14)&gt;$M$1, "больше макс!", SUM(F14:I14))</f>
        <v>11</v>
      </c>
      <c r="K14" s="9">
        <f>J14/$M$1</f>
        <v>0.24444444444444444</v>
      </c>
      <c r="L14" s="4" t="s">
        <v>12</v>
      </c>
    </row>
    <row r="15" spans="1:13" ht="15" customHeight="1" x14ac:dyDescent="0.3">
      <c r="A15" s="5" t="s">
        <v>141</v>
      </c>
      <c r="B15" s="5">
        <v>14</v>
      </c>
      <c r="C15" s="5" t="s">
        <v>278</v>
      </c>
      <c r="D15" s="5" t="s">
        <v>129</v>
      </c>
      <c r="E15" s="5" t="s">
        <v>128</v>
      </c>
      <c r="F15" s="3">
        <v>0</v>
      </c>
      <c r="G15" s="3">
        <v>1</v>
      </c>
      <c r="H15" s="3">
        <v>3</v>
      </c>
      <c r="I15" s="3">
        <v>7</v>
      </c>
      <c r="J15" s="14">
        <f>IF(SUM(F15:I15)&gt;$M$1, "больше макс!", SUM(F15:I15))</f>
        <v>11</v>
      </c>
      <c r="K15" s="9">
        <f>J15/$M$1</f>
        <v>0.24444444444444444</v>
      </c>
      <c r="L15" s="4" t="s">
        <v>12</v>
      </c>
    </row>
    <row r="16" spans="1:13" ht="15" customHeight="1" x14ac:dyDescent="0.3">
      <c r="A16" s="5" t="s">
        <v>137</v>
      </c>
      <c r="B16" s="5">
        <v>4</v>
      </c>
      <c r="C16" s="5" t="s">
        <v>277</v>
      </c>
      <c r="D16" s="5" t="s">
        <v>129</v>
      </c>
      <c r="E16" s="5" t="s">
        <v>128</v>
      </c>
      <c r="F16" s="3">
        <v>2</v>
      </c>
      <c r="G16" s="3">
        <v>2</v>
      </c>
      <c r="H16" s="3">
        <v>6</v>
      </c>
      <c r="I16" s="3">
        <v>0</v>
      </c>
      <c r="J16" s="14">
        <f>IF(SUM(F16:I16)&gt;$M$1, "больше макс!", SUM(F16:I16))</f>
        <v>10</v>
      </c>
      <c r="K16" s="9">
        <f>J16/$M$1</f>
        <v>0.22222222222222221</v>
      </c>
      <c r="L16" s="4" t="s">
        <v>12</v>
      </c>
    </row>
    <row r="17" spans="1:12" ht="15" customHeight="1" x14ac:dyDescent="0.3">
      <c r="A17" s="5" t="s">
        <v>134</v>
      </c>
      <c r="B17" s="5">
        <v>20</v>
      </c>
      <c r="C17" s="5" t="s">
        <v>277</v>
      </c>
      <c r="D17" s="5" t="s">
        <v>129</v>
      </c>
      <c r="E17" s="5" t="s">
        <v>128</v>
      </c>
      <c r="F17" s="3">
        <v>2</v>
      </c>
      <c r="G17" s="3">
        <v>2</v>
      </c>
      <c r="H17" s="3">
        <v>5</v>
      </c>
      <c r="I17" s="3">
        <v>0</v>
      </c>
      <c r="J17" s="14">
        <f>IF(SUM(F17:I17)&gt;$M$1, "больше макс!", SUM(F17:I17))</f>
        <v>9</v>
      </c>
      <c r="K17" s="9">
        <f>J17/$M$1</f>
        <v>0.2</v>
      </c>
      <c r="L17" s="4" t="s">
        <v>12</v>
      </c>
    </row>
    <row r="18" spans="1:12" ht="15" customHeight="1" x14ac:dyDescent="0.3">
      <c r="A18" s="5" t="s">
        <v>130</v>
      </c>
      <c r="B18" s="5">
        <v>10</v>
      </c>
      <c r="C18" s="5" t="s">
        <v>277</v>
      </c>
      <c r="D18" s="5" t="s">
        <v>129</v>
      </c>
      <c r="E18" s="5" t="s">
        <v>128</v>
      </c>
      <c r="F18" s="3">
        <v>2</v>
      </c>
      <c r="G18" s="3">
        <v>3</v>
      </c>
      <c r="H18" s="3">
        <v>0</v>
      </c>
      <c r="I18" s="3">
        <v>2</v>
      </c>
      <c r="J18" s="14">
        <f>IF(SUM(F18:I18)&gt;$M$1, "больше макс!", SUM(F18:I18))</f>
        <v>7</v>
      </c>
      <c r="K18" s="9">
        <f>J18/$M$1</f>
        <v>0.15555555555555556</v>
      </c>
      <c r="L18" s="4" t="s">
        <v>12</v>
      </c>
    </row>
    <row r="19" spans="1:12" ht="15" customHeight="1" x14ac:dyDescent="0.3">
      <c r="A19" s="2" t="s">
        <v>136</v>
      </c>
      <c r="B19" s="2">
        <v>1</v>
      </c>
      <c r="C19" s="5" t="s">
        <v>277</v>
      </c>
      <c r="D19" s="5" t="s">
        <v>129</v>
      </c>
      <c r="E19" s="5" t="s">
        <v>128</v>
      </c>
      <c r="F19" s="3">
        <v>1</v>
      </c>
      <c r="G19" s="3">
        <v>2</v>
      </c>
      <c r="H19" s="3">
        <v>0</v>
      </c>
      <c r="I19" s="3">
        <v>0</v>
      </c>
      <c r="J19" s="14">
        <f>IF(SUM(F19:I19)&gt;$M$1, "больше макс!", SUM(F19:I19))</f>
        <v>3</v>
      </c>
      <c r="K19" s="9">
        <f>J19/$M$1</f>
        <v>6.6666666666666666E-2</v>
      </c>
      <c r="L19" s="4" t="s">
        <v>12</v>
      </c>
    </row>
    <row r="20" spans="1:12" ht="15" customHeight="1" x14ac:dyDescent="0.3">
      <c r="A20" s="2" t="s">
        <v>125</v>
      </c>
      <c r="B20" s="2">
        <v>25</v>
      </c>
      <c r="C20" s="5" t="s">
        <v>277</v>
      </c>
      <c r="D20" s="5" t="s">
        <v>129</v>
      </c>
      <c r="E20" s="2" t="s">
        <v>46</v>
      </c>
      <c r="F20" s="3">
        <v>0</v>
      </c>
      <c r="G20" s="3">
        <v>0</v>
      </c>
      <c r="H20" s="3">
        <v>1</v>
      </c>
      <c r="I20" s="3">
        <v>1</v>
      </c>
      <c r="J20" s="14">
        <f>IF(SUM(F20:I20)&gt;$M$1, "больше макс!", SUM(F20:I20))</f>
        <v>2</v>
      </c>
      <c r="K20" s="9">
        <f>J20/$M$1</f>
        <v>4.4444444444444446E-2</v>
      </c>
      <c r="L20" s="4" t="s">
        <v>12</v>
      </c>
    </row>
    <row r="21" spans="1:12" ht="15" customHeight="1" x14ac:dyDescent="0.3">
      <c r="A21" s="5" t="s">
        <v>144</v>
      </c>
      <c r="B21" s="5">
        <v>19</v>
      </c>
      <c r="C21" s="5" t="s">
        <v>278</v>
      </c>
      <c r="D21" s="5" t="s">
        <v>129</v>
      </c>
      <c r="E21" s="5" t="s">
        <v>128</v>
      </c>
      <c r="F21" s="3">
        <v>1</v>
      </c>
      <c r="G21" s="3">
        <v>0</v>
      </c>
      <c r="H21" s="3">
        <v>1</v>
      </c>
      <c r="I21" s="3">
        <v>0</v>
      </c>
      <c r="J21" s="14">
        <f>IF(SUM(F21:I21)&gt;$M$1, "больше макс!", SUM(F21:I21))</f>
        <v>2</v>
      </c>
      <c r="K21" s="9">
        <f>J21/$M$1</f>
        <v>4.4444444444444446E-2</v>
      </c>
      <c r="L21" s="4" t="s">
        <v>12</v>
      </c>
    </row>
    <row r="22" spans="1:12" ht="15" customHeight="1" x14ac:dyDescent="0.3">
      <c r="A22" s="5" t="s">
        <v>132</v>
      </c>
      <c r="B22" s="5">
        <v>15</v>
      </c>
      <c r="C22" s="5" t="s">
        <v>277</v>
      </c>
      <c r="D22" s="5" t="s">
        <v>129</v>
      </c>
      <c r="E22" s="5" t="s">
        <v>128</v>
      </c>
      <c r="F22" s="3">
        <v>0</v>
      </c>
      <c r="G22" s="3">
        <v>1</v>
      </c>
      <c r="H22" s="3">
        <v>0</v>
      </c>
      <c r="I22" s="3">
        <v>0</v>
      </c>
      <c r="J22" s="14">
        <f>IF(SUM(F22:I22)&gt;$M$1, "больше макс!", SUM(F22:I22))</f>
        <v>1</v>
      </c>
      <c r="K22" s="9">
        <f>J22/$M$1</f>
        <v>2.2222222222222223E-2</v>
      </c>
      <c r="L22" s="4" t="s">
        <v>12</v>
      </c>
    </row>
    <row r="23" spans="1:12" ht="15" customHeight="1" x14ac:dyDescent="0.3">
      <c r="A23" s="5" t="s">
        <v>142</v>
      </c>
      <c r="B23" s="5">
        <v>18</v>
      </c>
      <c r="C23" s="5" t="s">
        <v>278</v>
      </c>
      <c r="D23" s="5" t="s">
        <v>129</v>
      </c>
      <c r="E23" s="5" t="s">
        <v>128</v>
      </c>
      <c r="F23" s="3">
        <v>0</v>
      </c>
      <c r="G23" s="3">
        <v>1</v>
      </c>
      <c r="H23" s="3">
        <v>0</v>
      </c>
      <c r="I23" s="3">
        <v>0</v>
      </c>
      <c r="J23" s="14">
        <f>IF(SUM(F23:I23)&gt;$M$1, "больше макс!", SUM(F23:I23))</f>
        <v>1</v>
      </c>
      <c r="K23" s="9">
        <f>J23/$M$1</f>
        <v>2.2222222222222223E-2</v>
      </c>
      <c r="L23" s="4" t="s">
        <v>12</v>
      </c>
    </row>
    <row r="24" spans="1:12" ht="15" customHeight="1" x14ac:dyDescent="0.3">
      <c r="A24" s="5" t="s">
        <v>143</v>
      </c>
      <c r="B24" s="5">
        <v>7</v>
      </c>
      <c r="C24" s="5" t="s">
        <v>278</v>
      </c>
      <c r="D24" s="5" t="s">
        <v>129</v>
      </c>
      <c r="E24" s="5" t="s">
        <v>128</v>
      </c>
      <c r="F24" s="3">
        <v>1</v>
      </c>
      <c r="G24" s="3">
        <v>0</v>
      </c>
      <c r="H24" s="3">
        <v>0</v>
      </c>
      <c r="I24" s="3">
        <v>0</v>
      </c>
      <c r="J24" s="14">
        <f>IF(SUM(F24:I24)&gt;$M$1, "больше макс!", SUM(F24:I24))</f>
        <v>1</v>
      </c>
      <c r="K24" s="9">
        <f>J24/$M$1</f>
        <v>2.2222222222222223E-2</v>
      </c>
      <c r="L24" s="4" t="s">
        <v>12</v>
      </c>
    </row>
    <row r="25" spans="1:12" ht="15" customHeight="1" x14ac:dyDescent="0.3">
      <c r="A25" s="5" t="s">
        <v>123</v>
      </c>
      <c r="B25" s="5">
        <v>9</v>
      </c>
      <c r="C25" s="5" t="s">
        <v>277</v>
      </c>
      <c r="D25" s="5" t="s">
        <v>129</v>
      </c>
      <c r="E25" s="5" t="s">
        <v>46</v>
      </c>
      <c r="F25" s="3">
        <v>0</v>
      </c>
      <c r="G25" s="3">
        <v>0</v>
      </c>
      <c r="H25" s="3">
        <v>0</v>
      </c>
      <c r="I25" s="3">
        <v>0</v>
      </c>
      <c r="J25" s="14">
        <f>IF(SUM(F25:I25)&gt;$M$1, "больше макс!", SUM(F25:I25))</f>
        <v>0</v>
      </c>
      <c r="K25" s="9">
        <f>J25/$M$1</f>
        <v>0</v>
      </c>
      <c r="L25" s="4" t="s">
        <v>12</v>
      </c>
    </row>
    <row r="26" spans="1:12" ht="15" customHeight="1" x14ac:dyDescent="0.3">
      <c r="A26" s="2" t="s">
        <v>124</v>
      </c>
      <c r="B26" s="2">
        <v>17</v>
      </c>
      <c r="C26" s="5" t="s">
        <v>277</v>
      </c>
      <c r="D26" s="5" t="s">
        <v>129</v>
      </c>
      <c r="E26" s="2" t="s">
        <v>46</v>
      </c>
      <c r="F26" s="3">
        <v>0</v>
      </c>
      <c r="G26" s="3">
        <v>0</v>
      </c>
      <c r="H26" s="3">
        <v>0</v>
      </c>
      <c r="I26" s="3">
        <v>0</v>
      </c>
      <c r="J26" s="14">
        <f>IF(SUM(F26:I26)&gt;$M$1, "больше макс!", SUM(F26:I26))</f>
        <v>0</v>
      </c>
      <c r="K26" s="9">
        <f>J26/$M$1</f>
        <v>0</v>
      </c>
      <c r="L26" s="4" t="s">
        <v>12</v>
      </c>
    </row>
    <row r="27" spans="1:12" ht="15" customHeight="1" x14ac:dyDescent="0.3">
      <c r="A27" s="5" t="s">
        <v>126</v>
      </c>
      <c r="B27" s="5">
        <v>3</v>
      </c>
      <c r="C27" s="5" t="s">
        <v>277</v>
      </c>
      <c r="D27" s="5" t="s">
        <v>129</v>
      </c>
      <c r="E27" s="5" t="s">
        <v>46</v>
      </c>
      <c r="F27" s="3">
        <v>0</v>
      </c>
      <c r="G27" s="3">
        <v>0</v>
      </c>
      <c r="H27" s="3">
        <v>0</v>
      </c>
      <c r="I27" s="3">
        <v>0</v>
      </c>
      <c r="J27" s="14">
        <f>IF(SUM(F27:I27)&gt;$M$1, "больше макс!", SUM(F27:I27))</f>
        <v>0</v>
      </c>
      <c r="K27" s="9">
        <f>J27/$M$1</f>
        <v>0</v>
      </c>
      <c r="L27" s="4" t="s">
        <v>12</v>
      </c>
    </row>
    <row r="28" spans="1:12" ht="15" customHeight="1" x14ac:dyDescent="0.3">
      <c r="A28" s="5" t="s">
        <v>127</v>
      </c>
      <c r="B28" s="5">
        <v>24</v>
      </c>
      <c r="C28" s="5" t="s">
        <v>277</v>
      </c>
      <c r="D28" s="5" t="s">
        <v>129</v>
      </c>
      <c r="E28" s="5" t="s">
        <v>46</v>
      </c>
      <c r="F28" s="3">
        <v>0</v>
      </c>
      <c r="G28" s="3">
        <v>0</v>
      </c>
      <c r="H28" s="3">
        <v>0</v>
      </c>
      <c r="I28" s="3">
        <v>0</v>
      </c>
      <c r="J28" s="14">
        <f>IF(SUM(F28:I28)&gt;$M$1, "больше макс!", SUM(F28:I28))</f>
        <v>0</v>
      </c>
      <c r="K28" s="9">
        <f>J28/$M$1</f>
        <v>0</v>
      </c>
      <c r="L28" s="4" t="s">
        <v>12</v>
      </c>
    </row>
    <row r="29" spans="1:12" ht="15" customHeight="1" x14ac:dyDescent="0.3">
      <c r="A29" s="2" t="s">
        <v>122</v>
      </c>
      <c r="B29" s="2">
        <v>16</v>
      </c>
      <c r="C29" s="2" t="s">
        <v>277</v>
      </c>
      <c r="D29" s="5" t="s">
        <v>129</v>
      </c>
      <c r="E29" s="2" t="s">
        <v>46</v>
      </c>
      <c r="F29" s="3">
        <v>0</v>
      </c>
      <c r="G29" s="3">
        <v>0</v>
      </c>
      <c r="H29" s="3">
        <v>0</v>
      </c>
      <c r="I29" s="3">
        <v>0</v>
      </c>
      <c r="J29" s="14">
        <f>IF(SUM(F29:I29)&gt;$M$1, "больше макс!", SUM(F29:I29))</f>
        <v>0</v>
      </c>
      <c r="K29" s="9">
        <f>J29/$M$1</f>
        <v>0</v>
      </c>
      <c r="L29" s="4" t="s">
        <v>12</v>
      </c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4">
        <f t="shared" ref="J29:J35" si="0">IF(SUM(F30:I30)&gt;$M$1, "больше макс!", SUM(F30:I30))</f>
        <v>0</v>
      </c>
      <c r="K30" s="9">
        <f t="shared" ref="K29:K35" si="1">J30/$M$1</f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4">
        <f t="shared" si="0"/>
        <v>0</v>
      </c>
      <c r="K31" s="9">
        <f t="shared" si="1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4">
        <f t="shared" si="0"/>
        <v>0</v>
      </c>
      <c r="K32" s="9">
        <f t="shared" si="1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4">
        <f t="shared" si="0"/>
        <v>0</v>
      </c>
      <c r="K33" s="9">
        <f t="shared" si="1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4">
        <f t="shared" si="0"/>
        <v>0</v>
      </c>
      <c r="K34" s="9">
        <f t="shared" si="1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4">
        <f t="shared" si="0"/>
        <v>0</v>
      </c>
      <c r="K35" s="9">
        <f t="shared" si="1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4">
        <f t="shared" ref="J36:J67" si="2">IF(SUM(F36:I36)&gt;$M$1, "больше макс!", SUM(F36:I36))</f>
        <v>0</v>
      </c>
      <c r="K36" s="9">
        <f t="shared" ref="K36:K67" si="3">J36/$M$1</f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4">
        <f t="shared" si="2"/>
        <v>0</v>
      </c>
      <c r="K37" s="9">
        <f t="shared" si="3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4">
        <f t="shared" si="2"/>
        <v>0</v>
      </c>
      <c r="K38" s="9">
        <f t="shared" si="3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4">
        <f t="shared" si="2"/>
        <v>0</v>
      </c>
      <c r="K39" s="9">
        <f t="shared" si="3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4">
        <f t="shared" si="2"/>
        <v>0</v>
      </c>
      <c r="K40" s="9">
        <f t="shared" si="3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4">
        <f t="shared" si="2"/>
        <v>0</v>
      </c>
      <c r="K41" s="9">
        <f t="shared" si="3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4">
        <f t="shared" si="2"/>
        <v>0</v>
      </c>
      <c r="K42" s="9">
        <f t="shared" si="3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4">
        <f t="shared" si="2"/>
        <v>0</v>
      </c>
      <c r="K43" s="9">
        <f t="shared" si="3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4">
        <f t="shared" si="2"/>
        <v>0</v>
      </c>
      <c r="K44" s="9">
        <f t="shared" si="3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4">
        <f t="shared" si="2"/>
        <v>0</v>
      </c>
      <c r="K45" s="9">
        <f t="shared" si="3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4">
        <f t="shared" si="2"/>
        <v>0</v>
      </c>
      <c r="K46" s="9">
        <f t="shared" si="3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4">
        <f t="shared" si="2"/>
        <v>0</v>
      </c>
      <c r="K47" s="9">
        <f t="shared" si="3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4">
        <f t="shared" si="2"/>
        <v>0</v>
      </c>
      <c r="K48" s="9">
        <f t="shared" si="3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4">
        <f t="shared" si="2"/>
        <v>0</v>
      </c>
      <c r="K49" s="9">
        <f t="shared" si="3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4">
        <f t="shared" si="2"/>
        <v>0</v>
      </c>
      <c r="K50" s="9">
        <f t="shared" si="3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4">
        <f t="shared" si="2"/>
        <v>0</v>
      </c>
      <c r="K51" s="9">
        <f t="shared" si="3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4">
        <f t="shared" si="2"/>
        <v>0</v>
      </c>
      <c r="K52" s="9">
        <f t="shared" si="3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4">
        <f t="shared" si="2"/>
        <v>0</v>
      </c>
      <c r="K53" s="9">
        <f t="shared" si="3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4">
        <f t="shared" si="2"/>
        <v>0</v>
      </c>
      <c r="K54" s="9">
        <f t="shared" si="3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4">
        <f t="shared" si="2"/>
        <v>0</v>
      </c>
      <c r="K55" s="9">
        <f t="shared" si="3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4">
        <f t="shared" si="2"/>
        <v>0</v>
      </c>
      <c r="K56" s="9">
        <f t="shared" si="3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4">
        <f t="shared" si="2"/>
        <v>0</v>
      </c>
      <c r="K57" s="9">
        <f t="shared" si="3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4">
        <f t="shared" si="2"/>
        <v>0</v>
      </c>
      <c r="K58" s="9">
        <f t="shared" si="3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4">
        <f t="shared" si="2"/>
        <v>0</v>
      </c>
      <c r="K59" s="9">
        <f t="shared" si="3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4">
        <f t="shared" si="2"/>
        <v>0</v>
      </c>
      <c r="K60" s="9">
        <f t="shared" si="3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4">
        <f t="shared" si="2"/>
        <v>0</v>
      </c>
      <c r="K61" s="9">
        <f t="shared" si="3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4">
        <f t="shared" si="2"/>
        <v>0</v>
      </c>
      <c r="K62" s="9">
        <f t="shared" si="3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4">
        <f t="shared" si="2"/>
        <v>0</v>
      </c>
      <c r="K63" s="9">
        <f t="shared" si="3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4">
        <f t="shared" si="2"/>
        <v>0</v>
      </c>
      <c r="K64" s="9">
        <f t="shared" si="3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4">
        <f t="shared" si="2"/>
        <v>0</v>
      </c>
      <c r="K65" s="9">
        <f t="shared" si="3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4">
        <f t="shared" si="2"/>
        <v>0</v>
      </c>
      <c r="K66" s="9">
        <f t="shared" si="3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4">
        <f t="shared" si="2"/>
        <v>0</v>
      </c>
      <c r="K67" s="9">
        <f t="shared" si="3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4">
        <f t="shared" ref="J68:J99" si="4">IF(SUM(F68:I68)&gt;$M$1, "больше макс!", SUM(F68:I68))</f>
        <v>0</v>
      </c>
      <c r="K68" s="9">
        <f t="shared" ref="K68:K99" si="5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4">
        <f t="shared" si="4"/>
        <v>0</v>
      </c>
      <c r="K69" s="9">
        <f t="shared" si="5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4">
        <f t="shared" si="4"/>
        <v>0</v>
      </c>
      <c r="K70" s="9">
        <f t="shared" si="5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4">
        <f t="shared" si="4"/>
        <v>0</v>
      </c>
      <c r="K71" s="9">
        <f t="shared" si="5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4">
        <f t="shared" si="4"/>
        <v>0</v>
      </c>
      <c r="K72" s="9">
        <f t="shared" si="5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4">
        <f t="shared" si="4"/>
        <v>0</v>
      </c>
      <c r="K73" s="9">
        <f t="shared" si="5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4">
        <f t="shared" si="4"/>
        <v>0</v>
      </c>
      <c r="K74" s="9">
        <f t="shared" si="5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4">
        <f t="shared" si="4"/>
        <v>0</v>
      </c>
      <c r="K75" s="9">
        <f t="shared" si="5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4">
        <f t="shared" si="4"/>
        <v>0</v>
      </c>
      <c r="K76" s="9">
        <f t="shared" si="5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4">
        <f t="shared" si="4"/>
        <v>0</v>
      </c>
      <c r="K77" s="9">
        <f t="shared" si="5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4">
        <f t="shared" si="4"/>
        <v>0</v>
      </c>
      <c r="K78" s="9">
        <f t="shared" si="5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4">
        <f t="shared" si="4"/>
        <v>0</v>
      </c>
      <c r="K79" s="9">
        <f t="shared" si="5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4">
        <f t="shared" si="4"/>
        <v>0</v>
      </c>
      <c r="K80" s="9">
        <f t="shared" si="5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4">
        <f t="shared" si="4"/>
        <v>0</v>
      </c>
      <c r="K81" s="9">
        <f t="shared" si="5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4">
        <f t="shared" si="4"/>
        <v>0</v>
      </c>
      <c r="K82" s="9">
        <f t="shared" si="5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4">
        <f t="shared" si="4"/>
        <v>0</v>
      </c>
      <c r="K83" s="9">
        <f t="shared" si="5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4">
        <f t="shared" si="4"/>
        <v>0</v>
      </c>
      <c r="K84" s="9">
        <f t="shared" si="5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4">
        <f t="shared" si="4"/>
        <v>0</v>
      </c>
      <c r="K85" s="9">
        <f t="shared" si="5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4">
        <f t="shared" si="4"/>
        <v>0</v>
      </c>
      <c r="K86" s="9">
        <f t="shared" si="5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4">
        <f t="shared" si="4"/>
        <v>0</v>
      </c>
      <c r="K87" s="9">
        <f t="shared" si="5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4">
        <f t="shared" si="4"/>
        <v>0</v>
      </c>
      <c r="K88" s="9">
        <f t="shared" si="5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4">
        <f t="shared" si="4"/>
        <v>0</v>
      </c>
      <c r="K89" s="9">
        <f t="shared" si="5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4">
        <f t="shared" si="4"/>
        <v>0</v>
      </c>
      <c r="K90" s="9">
        <f t="shared" si="5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4">
        <f t="shared" si="4"/>
        <v>0</v>
      </c>
      <c r="K91" s="9">
        <f t="shared" si="5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4">
        <f t="shared" si="4"/>
        <v>0</v>
      </c>
      <c r="K92" s="9">
        <f t="shared" si="5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4">
        <f t="shared" si="4"/>
        <v>0</v>
      </c>
      <c r="K93" s="9">
        <f t="shared" si="5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4">
        <f t="shared" si="4"/>
        <v>0</v>
      </c>
      <c r="K94" s="9">
        <f t="shared" si="5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4">
        <f t="shared" si="4"/>
        <v>0</v>
      </c>
      <c r="K95" s="9">
        <f t="shared" si="5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4">
        <f t="shared" si="4"/>
        <v>0</v>
      </c>
      <c r="K96" s="9">
        <f t="shared" si="5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4">
        <f t="shared" si="4"/>
        <v>0</v>
      </c>
      <c r="K97" s="9">
        <f t="shared" si="5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4">
        <f t="shared" si="4"/>
        <v>0</v>
      </c>
      <c r="K98" s="9">
        <f t="shared" si="5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4">
        <f t="shared" si="4"/>
        <v>0</v>
      </c>
      <c r="K99" s="9">
        <f t="shared" si="5"/>
        <v>0</v>
      </c>
      <c r="L99" s="4"/>
    </row>
  </sheetData>
  <sortState ref="A4:K29">
    <sortCondition descending="1" ref="K4:K29"/>
  </sortState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L41" sqref="L41"/>
    </sheetView>
  </sheetViews>
  <sheetFormatPr defaultColWidth="9.109375" defaultRowHeight="14.4" x14ac:dyDescent="0.3"/>
  <cols>
    <col min="1" max="1" width="42.88671875" style="1" customWidth="1"/>
    <col min="2" max="2" width="8.44140625" style="1" bestFit="1" customWidth="1"/>
    <col min="3" max="3" width="7.33203125" style="1" customWidth="1"/>
    <col min="4" max="4" width="33" style="1" customWidth="1"/>
    <col min="5" max="5" width="35.88671875" style="1" customWidth="1"/>
    <col min="6" max="6" width="14.6640625" style="6" bestFit="1" customWidth="1"/>
    <col min="7" max="7" width="8.6640625" style="6" bestFit="1" customWidth="1"/>
    <col min="8" max="8" width="17" style="6" customWidth="1"/>
    <col min="9" max="9" width="8.886718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3">
        <v>45</v>
      </c>
    </row>
    <row r="2" spans="1:13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29</v>
      </c>
      <c r="G2" s="8" t="s">
        <v>30</v>
      </c>
      <c r="H2" s="8" t="s">
        <v>31</v>
      </c>
      <c r="I2" s="8" t="s">
        <v>32</v>
      </c>
      <c r="J2" s="7" t="s">
        <v>4</v>
      </c>
      <c r="K2" s="9" t="s">
        <v>5</v>
      </c>
      <c r="L2" s="7" t="s">
        <v>6</v>
      </c>
    </row>
    <row r="3" spans="1:13" ht="15.6" x14ac:dyDescent="0.3">
      <c r="A3" s="5"/>
      <c r="B3" s="11"/>
      <c r="C3" s="11"/>
      <c r="D3" s="11"/>
      <c r="E3" s="11" t="s">
        <v>45</v>
      </c>
      <c r="F3" s="11"/>
      <c r="G3" s="11"/>
      <c r="H3" s="11"/>
      <c r="I3" s="11"/>
      <c r="J3" s="11"/>
      <c r="K3" s="11"/>
      <c r="L3" s="12"/>
    </row>
    <row r="4" spans="1:13" ht="15" customHeight="1" x14ac:dyDescent="0.3">
      <c r="A4" s="5" t="s">
        <v>158</v>
      </c>
      <c r="B4" s="5">
        <v>16</v>
      </c>
      <c r="C4" s="5" t="s">
        <v>275</v>
      </c>
      <c r="D4" s="5" t="s">
        <v>129</v>
      </c>
      <c r="E4" s="5" t="s">
        <v>128</v>
      </c>
      <c r="F4" s="3">
        <v>4</v>
      </c>
      <c r="G4" s="3">
        <v>4</v>
      </c>
      <c r="H4" s="3">
        <v>7</v>
      </c>
      <c r="I4" s="3">
        <v>11</v>
      </c>
      <c r="J4" s="14">
        <f>IF(SUM(F4:I4)&gt;$M$1, "больше макс!", SUM(F4:I4))</f>
        <v>26</v>
      </c>
      <c r="K4" s="9">
        <f>J4/$M$1</f>
        <v>0.57777777777777772</v>
      </c>
      <c r="L4" s="4" t="s">
        <v>10</v>
      </c>
    </row>
    <row r="5" spans="1:13" ht="15" customHeight="1" x14ac:dyDescent="0.3">
      <c r="A5" s="5" t="s">
        <v>156</v>
      </c>
      <c r="B5" s="5">
        <v>14</v>
      </c>
      <c r="C5" s="5" t="s">
        <v>275</v>
      </c>
      <c r="D5" s="5" t="s">
        <v>129</v>
      </c>
      <c r="E5" s="5" t="s">
        <v>128</v>
      </c>
      <c r="F5" s="3">
        <v>3</v>
      </c>
      <c r="G5" s="3">
        <v>4</v>
      </c>
      <c r="H5" s="3">
        <v>12</v>
      </c>
      <c r="I5" s="3">
        <v>0</v>
      </c>
      <c r="J5" s="14">
        <f>IF(SUM(F5:I5)&gt;$M$1, "больше макс!", SUM(F5:I5))</f>
        <v>19</v>
      </c>
      <c r="K5" s="9">
        <f>J5/$M$1</f>
        <v>0.42222222222222222</v>
      </c>
      <c r="L5" s="4" t="s">
        <v>12</v>
      </c>
    </row>
    <row r="6" spans="1:13" ht="15" customHeight="1" x14ac:dyDescent="0.3">
      <c r="A6" s="5" t="s">
        <v>42</v>
      </c>
      <c r="B6" s="5">
        <v>9</v>
      </c>
      <c r="C6" s="5" t="s">
        <v>275</v>
      </c>
      <c r="D6" s="5" t="s">
        <v>129</v>
      </c>
      <c r="E6" s="5" t="s">
        <v>46</v>
      </c>
      <c r="F6" s="3">
        <v>0</v>
      </c>
      <c r="G6" s="3">
        <v>0</v>
      </c>
      <c r="H6" s="3">
        <v>7</v>
      </c>
      <c r="I6" s="3">
        <v>10</v>
      </c>
      <c r="J6" s="14">
        <f>IF(SUM(F6:I6)&gt;$M$1, "больше макс!", SUM(F6:I6))</f>
        <v>17</v>
      </c>
      <c r="K6" s="9">
        <f>J6/$M$1</f>
        <v>0.37777777777777777</v>
      </c>
      <c r="L6" s="4" t="s">
        <v>12</v>
      </c>
    </row>
    <row r="7" spans="1:13" ht="15" customHeight="1" x14ac:dyDescent="0.3">
      <c r="A7" s="5" t="s">
        <v>53</v>
      </c>
      <c r="B7" s="5">
        <v>5</v>
      </c>
      <c r="C7" s="5" t="s">
        <v>276</v>
      </c>
      <c r="D7" s="5" t="s">
        <v>129</v>
      </c>
      <c r="E7" s="2" t="s">
        <v>46</v>
      </c>
      <c r="F7" s="3">
        <v>0</v>
      </c>
      <c r="G7" s="3">
        <v>2</v>
      </c>
      <c r="H7" s="3">
        <v>9</v>
      </c>
      <c r="I7" s="3">
        <v>5</v>
      </c>
      <c r="J7" s="14">
        <f>IF(SUM(F7:I7)&gt;$M$1, "больше макс!", SUM(F7:I7))</f>
        <v>16</v>
      </c>
      <c r="K7" s="9">
        <f>J7/$M$1</f>
        <v>0.35555555555555557</v>
      </c>
      <c r="L7" s="4" t="s">
        <v>12</v>
      </c>
    </row>
    <row r="8" spans="1:13" ht="15" customHeight="1" x14ac:dyDescent="0.3">
      <c r="A8" s="2" t="s">
        <v>293</v>
      </c>
      <c r="B8" s="2">
        <v>38</v>
      </c>
      <c r="C8" s="2" t="s">
        <v>298</v>
      </c>
      <c r="D8" s="15" t="s">
        <v>14</v>
      </c>
      <c r="E8" s="2" t="s">
        <v>291</v>
      </c>
      <c r="F8" s="3">
        <v>2</v>
      </c>
      <c r="G8" s="3">
        <v>5</v>
      </c>
      <c r="H8" s="3">
        <v>3</v>
      </c>
      <c r="I8" s="3">
        <v>5</v>
      </c>
      <c r="J8" s="14">
        <f>IF(SUM(F8:I8)&gt;$M$1, "больше макс!", SUM(F8:I8))</f>
        <v>15</v>
      </c>
      <c r="K8" s="9">
        <f>J8/$M$1</f>
        <v>0.33333333333333331</v>
      </c>
      <c r="L8" s="4" t="s">
        <v>12</v>
      </c>
    </row>
    <row r="9" spans="1:13" ht="15" customHeight="1" x14ac:dyDescent="0.3">
      <c r="A9" s="5" t="s">
        <v>57</v>
      </c>
      <c r="B9" s="5">
        <v>8</v>
      </c>
      <c r="C9" s="5" t="s">
        <v>276</v>
      </c>
      <c r="D9" s="5" t="s">
        <v>129</v>
      </c>
      <c r="E9" s="5" t="s">
        <v>46</v>
      </c>
      <c r="F9" s="3">
        <v>0</v>
      </c>
      <c r="G9" s="3">
        <v>3</v>
      </c>
      <c r="H9" s="3">
        <v>9</v>
      </c>
      <c r="I9" s="3">
        <v>1</v>
      </c>
      <c r="J9" s="14">
        <f>IF(SUM(F9:I9)&gt;$M$1, "больше макс!", SUM(F9:I9))</f>
        <v>13</v>
      </c>
      <c r="K9" s="9">
        <f>J9/$M$1</f>
        <v>0.28888888888888886</v>
      </c>
      <c r="L9" s="4" t="s">
        <v>12</v>
      </c>
    </row>
    <row r="10" spans="1:13" ht="15" customHeight="1" x14ac:dyDescent="0.3">
      <c r="A10" s="5" t="s">
        <v>154</v>
      </c>
      <c r="B10" s="5">
        <v>12</v>
      </c>
      <c r="C10" s="5" t="s">
        <v>275</v>
      </c>
      <c r="D10" s="5" t="s">
        <v>129</v>
      </c>
      <c r="E10" s="5" t="s">
        <v>128</v>
      </c>
      <c r="F10" s="3">
        <v>1</v>
      </c>
      <c r="G10" s="3">
        <v>1</v>
      </c>
      <c r="H10" s="3">
        <v>5</v>
      </c>
      <c r="I10" s="3">
        <v>5</v>
      </c>
      <c r="J10" s="14">
        <f>IF(SUM(F10:I10)&gt;$M$1, "больше макс!", SUM(F10:I10))</f>
        <v>12</v>
      </c>
      <c r="K10" s="9">
        <f>J10/$M$1</f>
        <v>0.26666666666666666</v>
      </c>
      <c r="L10" s="4" t="s">
        <v>12</v>
      </c>
    </row>
    <row r="11" spans="1:13" ht="15" customHeight="1" x14ac:dyDescent="0.3">
      <c r="A11" s="5" t="s">
        <v>149</v>
      </c>
      <c r="B11" s="5">
        <v>1</v>
      </c>
      <c r="C11" s="5" t="s">
        <v>275</v>
      </c>
      <c r="D11" s="5" t="s">
        <v>129</v>
      </c>
      <c r="E11" s="5" t="s">
        <v>128</v>
      </c>
      <c r="F11" s="3">
        <v>1</v>
      </c>
      <c r="G11" s="3">
        <v>2</v>
      </c>
      <c r="H11" s="3">
        <v>5</v>
      </c>
      <c r="I11" s="3">
        <v>2</v>
      </c>
      <c r="J11" s="14">
        <f>IF(SUM(F11:I11)&gt;$M$1, "больше макс!", SUM(F11:I11))</f>
        <v>10</v>
      </c>
      <c r="K11" s="9">
        <f>J11/$M$1</f>
        <v>0.22222222222222221</v>
      </c>
      <c r="L11" s="4" t="s">
        <v>12</v>
      </c>
    </row>
    <row r="12" spans="1:13" ht="15" customHeight="1" x14ac:dyDescent="0.3">
      <c r="A12" s="2" t="s">
        <v>55</v>
      </c>
      <c r="B12" s="5">
        <v>3</v>
      </c>
      <c r="C12" s="5" t="s">
        <v>276</v>
      </c>
      <c r="D12" s="5" t="s">
        <v>129</v>
      </c>
      <c r="E12" s="5" t="s">
        <v>46</v>
      </c>
      <c r="F12" s="3">
        <v>0</v>
      </c>
      <c r="G12" s="3">
        <v>1</v>
      </c>
      <c r="H12" s="3">
        <v>2</v>
      </c>
      <c r="I12" s="3">
        <v>6</v>
      </c>
      <c r="J12" s="14">
        <f>IF(SUM(F12:I12)&gt;$M$1, "больше макс!", SUM(F12:I12))</f>
        <v>9</v>
      </c>
      <c r="K12" s="9">
        <f>J12/$M$1</f>
        <v>0.2</v>
      </c>
      <c r="L12" s="4" t="s">
        <v>12</v>
      </c>
    </row>
    <row r="13" spans="1:13" ht="15" customHeight="1" x14ac:dyDescent="0.3">
      <c r="A13" s="5" t="s">
        <v>148</v>
      </c>
      <c r="B13" s="5">
        <v>10</v>
      </c>
      <c r="C13" s="5" t="s">
        <v>275</v>
      </c>
      <c r="D13" s="5" t="s">
        <v>129</v>
      </c>
      <c r="E13" s="5" t="s">
        <v>128</v>
      </c>
      <c r="F13" s="3">
        <v>1</v>
      </c>
      <c r="G13" s="3">
        <v>2</v>
      </c>
      <c r="H13" s="3">
        <v>2</v>
      </c>
      <c r="I13" s="3">
        <v>4</v>
      </c>
      <c r="J13" s="14">
        <f>IF(SUM(F13:I13)&gt;$M$1, "больше макс!", SUM(F13:I13))</f>
        <v>9</v>
      </c>
      <c r="K13" s="9">
        <f>J13/$M$1</f>
        <v>0.2</v>
      </c>
      <c r="L13" s="4" t="s">
        <v>12</v>
      </c>
    </row>
    <row r="14" spans="1:13" ht="15" customHeight="1" x14ac:dyDescent="0.3">
      <c r="A14" s="5" t="s">
        <v>150</v>
      </c>
      <c r="B14" s="5">
        <v>2</v>
      </c>
      <c r="C14" s="5" t="s">
        <v>275</v>
      </c>
      <c r="D14" s="5" t="s">
        <v>129</v>
      </c>
      <c r="E14" s="5" t="s">
        <v>128</v>
      </c>
      <c r="F14" s="3">
        <v>1</v>
      </c>
      <c r="G14" s="3">
        <v>2</v>
      </c>
      <c r="H14" s="3">
        <v>3</v>
      </c>
      <c r="I14" s="3">
        <v>2</v>
      </c>
      <c r="J14" s="14">
        <f>IF(SUM(F14:I14)&gt;$M$1, "больше макс!", SUM(F14:I14))</f>
        <v>8</v>
      </c>
      <c r="K14" s="9">
        <f>J14/$M$1</f>
        <v>0.17777777777777778</v>
      </c>
      <c r="L14" s="4" t="s">
        <v>12</v>
      </c>
    </row>
    <row r="15" spans="1:13" ht="15" customHeight="1" x14ac:dyDescent="0.3">
      <c r="A15" s="5" t="s">
        <v>153</v>
      </c>
      <c r="B15" s="5">
        <v>8</v>
      </c>
      <c r="C15" s="5" t="s">
        <v>275</v>
      </c>
      <c r="D15" s="5" t="s">
        <v>129</v>
      </c>
      <c r="E15" s="5" t="s">
        <v>128</v>
      </c>
      <c r="F15" s="3">
        <v>2</v>
      </c>
      <c r="G15" s="3">
        <v>3</v>
      </c>
      <c r="H15" s="3">
        <v>3</v>
      </c>
      <c r="I15" s="3">
        <v>0</v>
      </c>
      <c r="J15" s="14">
        <f>IF(SUM(F15:I15)&gt;$M$1, "больше макс!", SUM(F15:I15))</f>
        <v>8</v>
      </c>
      <c r="K15" s="9">
        <f>J15/$M$1</f>
        <v>0.17777777777777778</v>
      </c>
      <c r="L15" s="4" t="s">
        <v>12</v>
      </c>
    </row>
    <row r="16" spans="1:13" ht="15" customHeight="1" x14ac:dyDescent="0.3">
      <c r="A16" s="2" t="s">
        <v>41</v>
      </c>
      <c r="B16" s="2">
        <v>11</v>
      </c>
      <c r="C16" s="2" t="s">
        <v>275</v>
      </c>
      <c r="D16" s="5" t="s">
        <v>129</v>
      </c>
      <c r="E16" s="2" t="s">
        <v>46</v>
      </c>
      <c r="F16" s="3">
        <v>0</v>
      </c>
      <c r="G16" s="3">
        <v>0</v>
      </c>
      <c r="H16" s="3">
        <v>0</v>
      </c>
      <c r="I16" s="3">
        <v>5</v>
      </c>
      <c r="J16" s="14">
        <f>IF(SUM(F16:I16)&gt;$M$1, "больше макс!", SUM(F16:I16))</f>
        <v>5</v>
      </c>
      <c r="K16" s="9">
        <f>J16/$M$1</f>
        <v>0.1111111111111111</v>
      </c>
      <c r="L16" s="4" t="s">
        <v>12</v>
      </c>
    </row>
    <row r="17" spans="1:12" ht="15" customHeight="1" x14ac:dyDescent="0.3">
      <c r="A17" s="5" t="s">
        <v>160</v>
      </c>
      <c r="B17" s="5">
        <v>1</v>
      </c>
      <c r="C17" s="5" t="s">
        <v>276</v>
      </c>
      <c r="D17" s="5" t="s">
        <v>129</v>
      </c>
      <c r="E17" s="5" t="s">
        <v>128</v>
      </c>
      <c r="F17" s="3">
        <v>1</v>
      </c>
      <c r="G17" s="3">
        <v>4</v>
      </c>
      <c r="H17" s="3">
        <v>0</v>
      </c>
      <c r="I17" s="3">
        <v>0</v>
      </c>
      <c r="J17" s="14">
        <f>IF(SUM(F17:I17)&gt;$M$1, "больше макс!", SUM(F17:I17))</f>
        <v>5</v>
      </c>
      <c r="K17" s="9">
        <f>J17/$M$1</f>
        <v>0.1111111111111111</v>
      </c>
      <c r="L17" s="4" t="s">
        <v>12</v>
      </c>
    </row>
    <row r="18" spans="1:12" ht="15" customHeight="1" x14ac:dyDescent="0.3">
      <c r="A18" s="5" t="s">
        <v>163</v>
      </c>
      <c r="B18" s="5">
        <v>11</v>
      </c>
      <c r="C18" s="5" t="s">
        <v>276</v>
      </c>
      <c r="D18" s="5" t="s">
        <v>129</v>
      </c>
      <c r="E18" s="5" t="s">
        <v>128</v>
      </c>
      <c r="F18" s="3">
        <v>0</v>
      </c>
      <c r="G18" s="3">
        <v>0</v>
      </c>
      <c r="H18" s="3">
        <v>5</v>
      </c>
      <c r="I18" s="3">
        <v>0</v>
      </c>
      <c r="J18" s="14">
        <f>IF(SUM(F18:I18)&gt;$M$1, "больше макс!", SUM(F18:I18))</f>
        <v>5</v>
      </c>
      <c r="K18" s="9">
        <f>J18/$M$1</f>
        <v>0.1111111111111111</v>
      </c>
      <c r="L18" s="4" t="s">
        <v>12</v>
      </c>
    </row>
    <row r="19" spans="1:12" ht="15" customHeight="1" x14ac:dyDescent="0.3">
      <c r="A19" s="5" t="s">
        <v>50</v>
      </c>
      <c r="B19" s="5">
        <v>7</v>
      </c>
      <c r="C19" s="5" t="s">
        <v>48</v>
      </c>
      <c r="D19" s="5" t="s">
        <v>129</v>
      </c>
      <c r="E19" s="2" t="s">
        <v>46</v>
      </c>
      <c r="F19" s="3">
        <v>0</v>
      </c>
      <c r="G19" s="3">
        <v>0</v>
      </c>
      <c r="H19" s="3">
        <v>4</v>
      </c>
      <c r="I19" s="3">
        <v>0</v>
      </c>
      <c r="J19" s="14">
        <f>IF(SUM(F19:I19)&gt;$M$1, "больше макс!", SUM(F19:I19))</f>
        <v>4</v>
      </c>
      <c r="K19" s="9">
        <f>J19/$M$1</f>
        <v>8.8888888888888892E-2</v>
      </c>
      <c r="L19" s="4" t="s">
        <v>12</v>
      </c>
    </row>
    <row r="20" spans="1:12" ht="15" customHeight="1" x14ac:dyDescent="0.3">
      <c r="A20" s="5" t="s">
        <v>161</v>
      </c>
      <c r="B20" s="5">
        <v>2</v>
      </c>
      <c r="C20" s="5" t="s">
        <v>276</v>
      </c>
      <c r="D20" s="5" t="s">
        <v>129</v>
      </c>
      <c r="E20" s="5" t="s">
        <v>128</v>
      </c>
      <c r="F20" s="3">
        <v>2</v>
      </c>
      <c r="G20" s="3">
        <v>1</v>
      </c>
      <c r="H20" s="3">
        <v>0</v>
      </c>
      <c r="I20" s="3">
        <v>0</v>
      </c>
      <c r="J20" s="14">
        <f>IF(SUM(F20:I20)&gt;$M$1, "больше макс!", SUM(F20:I20))</f>
        <v>3</v>
      </c>
      <c r="K20" s="9">
        <f>J20/$M$1</f>
        <v>6.6666666666666666E-2</v>
      </c>
      <c r="L20" s="4" t="s">
        <v>12</v>
      </c>
    </row>
    <row r="21" spans="1:12" ht="15" customHeight="1" x14ac:dyDescent="0.3">
      <c r="A21" s="5" t="s">
        <v>52</v>
      </c>
      <c r="B21" s="5">
        <v>6</v>
      </c>
      <c r="C21" s="5" t="s">
        <v>276</v>
      </c>
      <c r="D21" s="5" t="s">
        <v>129</v>
      </c>
      <c r="E21" s="2" t="s">
        <v>46</v>
      </c>
      <c r="F21" s="3">
        <v>0</v>
      </c>
      <c r="G21" s="3">
        <v>0</v>
      </c>
      <c r="H21" s="3">
        <v>2</v>
      </c>
      <c r="I21" s="3">
        <v>0</v>
      </c>
      <c r="J21" s="14">
        <f>IF(SUM(F21:I21)&gt;$M$1, "больше макс!", SUM(F21:I21))</f>
        <v>2</v>
      </c>
      <c r="K21" s="9">
        <f>J21/$M$1</f>
        <v>4.4444444444444446E-2</v>
      </c>
      <c r="L21" s="4" t="s">
        <v>12</v>
      </c>
    </row>
    <row r="22" spans="1:12" ht="15" customHeight="1" x14ac:dyDescent="0.3">
      <c r="A22" s="2" t="s">
        <v>56</v>
      </c>
      <c r="B22" s="5">
        <v>7</v>
      </c>
      <c r="C22" s="5" t="s">
        <v>276</v>
      </c>
      <c r="D22" s="5" t="s">
        <v>129</v>
      </c>
      <c r="E22" s="5" t="s">
        <v>46</v>
      </c>
      <c r="F22" s="3">
        <v>0</v>
      </c>
      <c r="G22" s="3">
        <v>0</v>
      </c>
      <c r="H22" s="3">
        <v>2</v>
      </c>
      <c r="I22" s="3">
        <v>0</v>
      </c>
      <c r="J22" s="14">
        <f>IF(SUM(F22:I22)&gt;$M$1, "больше макс!", SUM(F22:I22))</f>
        <v>2</v>
      </c>
      <c r="K22" s="9">
        <f>J22/$M$1</f>
        <v>4.4444444444444446E-2</v>
      </c>
      <c r="L22" s="4" t="s">
        <v>12</v>
      </c>
    </row>
    <row r="23" spans="1:12" ht="15" customHeight="1" x14ac:dyDescent="0.3">
      <c r="A23" s="5" t="s">
        <v>38</v>
      </c>
      <c r="B23" s="2">
        <v>3</v>
      </c>
      <c r="C23" s="2" t="s">
        <v>275</v>
      </c>
      <c r="D23" s="5" t="s">
        <v>129</v>
      </c>
      <c r="E23" s="2" t="s">
        <v>46</v>
      </c>
      <c r="F23" s="3">
        <v>0</v>
      </c>
      <c r="G23" s="3">
        <v>0</v>
      </c>
      <c r="H23" s="3">
        <v>0</v>
      </c>
      <c r="I23" s="3">
        <v>1</v>
      </c>
      <c r="J23" s="14">
        <f>IF(SUM(F23:I23)&gt;$M$1, "больше макс!", SUM(F23:I23))</f>
        <v>1</v>
      </c>
      <c r="K23" s="9">
        <f>J23/$M$1</f>
        <v>2.2222222222222223E-2</v>
      </c>
      <c r="L23" s="4" t="s">
        <v>12</v>
      </c>
    </row>
    <row r="24" spans="1:12" ht="15" customHeight="1" x14ac:dyDescent="0.3">
      <c r="A24" s="5" t="s">
        <v>39</v>
      </c>
      <c r="B24" s="5">
        <v>5</v>
      </c>
      <c r="C24" s="5" t="s">
        <v>275</v>
      </c>
      <c r="D24" s="5" t="s">
        <v>129</v>
      </c>
      <c r="E24" s="5" t="s">
        <v>46</v>
      </c>
      <c r="F24" s="3">
        <v>0</v>
      </c>
      <c r="G24" s="3">
        <v>0</v>
      </c>
      <c r="H24" s="3">
        <v>0</v>
      </c>
      <c r="I24" s="3">
        <v>1</v>
      </c>
      <c r="J24" s="14">
        <f>IF(SUM(F24:I24)&gt;$M$1, "больше макс!", SUM(F24:I24))</f>
        <v>1</v>
      </c>
      <c r="K24" s="9">
        <f>J24/$M$1</f>
        <v>2.2222222222222223E-2</v>
      </c>
      <c r="L24" s="4" t="s">
        <v>12</v>
      </c>
    </row>
    <row r="25" spans="1:12" ht="15" customHeight="1" x14ac:dyDescent="0.3">
      <c r="A25" s="2" t="s">
        <v>40</v>
      </c>
      <c r="B25" s="2">
        <v>7</v>
      </c>
      <c r="C25" s="5" t="s">
        <v>275</v>
      </c>
      <c r="D25" s="5" t="s">
        <v>129</v>
      </c>
      <c r="E25" s="2" t="s">
        <v>46</v>
      </c>
      <c r="F25" s="3">
        <v>0</v>
      </c>
      <c r="G25" s="3">
        <v>0</v>
      </c>
      <c r="H25" s="3">
        <v>1</v>
      </c>
      <c r="I25" s="3">
        <v>0</v>
      </c>
      <c r="J25" s="14">
        <f>IF(SUM(F25:I25)&gt;$M$1, "больше макс!", SUM(F25:I25))</f>
        <v>1</v>
      </c>
      <c r="K25" s="9">
        <f>J25/$M$1</f>
        <v>2.2222222222222223E-2</v>
      </c>
      <c r="L25" s="4" t="s">
        <v>12</v>
      </c>
    </row>
    <row r="26" spans="1:12" ht="15" customHeight="1" x14ac:dyDescent="0.3">
      <c r="A26" s="5" t="s">
        <v>51</v>
      </c>
      <c r="B26" s="5">
        <v>5</v>
      </c>
      <c r="C26" s="5" t="s">
        <v>276</v>
      </c>
      <c r="D26" s="5" t="s">
        <v>129</v>
      </c>
      <c r="E26" s="5" t="s">
        <v>46</v>
      </c>
      <c r="F26" s="3">
        <v>0</v>
      </c>
      <c r="G26" s="3">
        <v>0</v>
      </c>
      <c r="H26" s="3">
        <v>1</v>
      </c>
      <c r="I26" s="3">
        <v>0</v>
      </c>
      <c r="J26" s="14">
        <f>IF(SUM(F26:I26)&gt;$M$1, "больше макс!", SUM(F26:I26))</f>
        <v>1</v>
      </c>
      <c r="K26" s="9">
        <f>J26/$M$1</f>
        <v>2.2222222222222223E-2</v>
      </c>
      <c r="L26" s="4" t="s">
        <v>12</v>
      </c>
    </row>
    <row r="27" spans="1:12" ht="15" customHeight="1" x14ac:dyDescent="0.3">
      <c r="A27" s="5" t="s">
        <v>54</v>
      </c>
      <c r="B27" s="5">
        <v>3</v>
      </c>
      <c r="C27" s="5" t="s">
        <v>276</v>
      </c>
      <c r="D27" s="5" t="s">
        <v>129</v>
      </c>
      <c r="E27" s="5" t="s">
        <v>46</v>
      </c>
      <c r="F27" s="3">
        <v>0</v>
      </c>
      <c r="G27" s="3">
        <v>0</v>
      </c>
      <c r="H27" s="3">
        <v>1</v>
      </c>
      <c r="I27" s="3">
        <v>0</v>
      </c>
      <c r="J27" s="14">
        <f>IF(SUM(F27:I27)&gt;$M$1, "больше макс!", SUM(F27:I27))</f>
        <v>1</v>
      </c>
      <c r="K27" s="9">
        <f>J27/$M$1</f>
        <v>2.2222222222222223E-2</v>
      </c>
      <c r="L27" s="4" t="s">
        <v>12</v>
      </c>
    </row>
    <row r="28" spans="1:12" ht="15" customHeight="1" x14ac:dyDescent="0.3">
      <c r="A28" s="5" t="s">
        <v>157</v>
      </c>
      <c r="B28" s="5">
        <v>15</v>
      </c>
      <c r="C28" s="5" t="s">
        <v>275</v>
      </c>
      <c r="D28" s="5" t="s">
        <v>129</v>
      </c>
      <c r="E28" s="5" t="s">
        <v>128</v>
      </c>
      <c r="F28" s="3">
        <v>0</v>
      </c>
      <c r="G28" s="3">
        <v>1</v>
      </c>
      <c r="H28" s="3">
        <v>0</v>
      </c>
      <c r="I28" s="3">
        <v>0</v>
      </c>
      <c r="J28" s="14">
        <f>IF(SUM(F28:I28)&gt;$M$1, "больше макс!", SUM(F28:I28))</f>
        <v>1</v>
      </c>
      <c r="K28" s="9">
        <f>J28/$M$1</f>
        <v>2.2222222222222223E-2</v>
      </c>
      <c r="L28" s="4" t="s">
        <v>12</v>
      </c>
    </row>
    <row r="29" spans="1:12" ht="15" customHeight="1" x14ac:dyDescent="0.3">
      <c r="A29" s="5" t="s">
        <v>162</v>
      </c>
      <c r="B29" s="5">
        <v>9</v>
      </c>
      <c r="C29" s="5" t="s">
        <v>276</v>
      </c>
      <c r="D29" s="5" t="s">
        <v>129</v>
      </c>
      <c r="E29" s="5" t="s">
        <v>128</v>
      </c>
      <c r="F29" s="3">
        <v>0</v>
      </c>
      <c r="G29" s="3">
        <v>1</v>
      </c>
      <c r="H29" s="3">
        <v>0</v>
      </c>
      <c r="I29" s="3">
        <v>0</v>
      </c>
      <c r="J29" s="14">
        <f>IF(SUM(F29:I29)&gt;$M$1, "больше макс!", SUM(F29:I29))</f>
        <v>1</v>
      </c>
      <c r="K29" s="9">
        <f>J29/$M$1</f>
        <v>2.2222222222222223E-2</v>
      </c>
      <c r="L29" s="4" t="s">
        <v>12</v>
      </c>
    </row>
    <row r="30" spans="1:12" ht="15" customHeight="1" x14ac:dyDescent="0.3">
      <c r="A30" s="5" t="s">
        <v>164</v>
      </c>
      <c r="B30" s="5">
        <v>12</v>
      </c>
      <c r="C30" s="5" t="s">
        <v>276</v>
      </c>
      <c r="D30" s="5" t="s">
        <v>129</v>
      </c>
      <c r="E30" s="5" t="s">
        <v>128</v>
      </c>
      <c r="F30" s="3">
        <v>0</v>
      </c>
      <c r="G30" s="3">
        <v>0</v>
      </c>
      <c r="H30" s="3">
        <v>1</v>
      </c>
      <c r="I30" s="3">
        <v>0</v>
      </c>
      <c r="J30" s="14">
        <f>IF(SUM(F30:I30)&gt;$M$1, "больше макс!", SUM(F30:I30))</f>
        <v>1</v>
      </c>
      <c r="K30" s="9">
        <f>J30/$M$1</f>
        <v>2.2222222222222223E-2</v>
      </c>
      <c r="L30" s="4" t="s">
        <v>12</v>
      </c>
    </row>
    <row r="31" spans="1:12" ht="15" customHeight="1" x14ac:dyDescent="0.3">
      <c r="A31" s="5" t="s">
        <v>165</v>
      </c>
      <c r="B31" s="5">
        <v>13</v>
      </c>
      <c r="C31" s="5" t="s">
        <v>276</v>
      </c>
      <c r="D31" s="5" t="s">
        <v>129</v>
      </c>
      <c r="E31" s="5" t="s">
        <v>128</v>
      </c>
      <c r="F31" s="3">
        <v>0</v>
      </c>
      <c r="G31" s="3">
        <v>1</v>
      </c>
      <c r="H31" s="3">
        <v>0</v>
      </c>
      <c r="I31" s="3">
        <v>0</v>
      </c>
      <c r="J31" s="14">
        <f>IF(SUM(F31:I31)&gt;$M$1, "больше макс!", SUM(F31:I31))</f>
        <v>1</v>
      </c>
      <c r="K31" s="9">
        <f>J31/$M$1</f>
        <v>2.2222222222222223E-2</v>
      </c>
      <c r="L31" s="4" t="s">
        <v>12</v>
      </c>
    </row>
    <row r="32" spans="1:12" ht="15" customHeight="1" x14ac:dyDescent="0.3">
      <c r="A32" s="5" t="s">
        <v>166</v>
      </c>
      <c r="B32" s="5">
        <v>14</v>
      </c>
      <c r="C32" s="5" t="s">
        <v>276</v>
      </c>
      <c r="D32" s="5" t="s">
        <v>129</v>
      </c>
      <c r="E32" s="5" t="s">
        <v>128</v>
      </c>
      <c r="F32" s="3">
        <v>0</v>
      </c>
      <c r="G32" s="3">
        <v>1</v>
      </c>
      <c r="H32" s="3">
        <v>0</v>
      </c>
      <c r="I32" s="3">
        <v>0</v>
      </c>
      <c r="J32" s="14">
        <f>IF(SUM(F32:I32)&gt;$M$1, "больше макс!", SUM(F32:I32))</f>
        <v>1</v>
      </c>
      <c r="K32" s="9">
        <f>J32/$M$1</f>
        <v>2.2222222222222223E-2</v>
      </c>
      <c r="L32" s="4" t="s">
        <v>12</v>
      </c>
    </row>
    <row r="33" spans="1:12" ht="15" customHeight="1" x14ac:dyDescent="0.3">
      <c r="A33" s="5" t="s">
        <v>43</v>
      </c>
      <c r="B33" s="5">
        <v>9</v>
      </c>
      <c r="C33" s="5" t="s">
        <v>275</v>
      </c>
      <c r="D33" s="5" t="s">
        <v>129</v>
      </c>
      <c r="E33" s="5" t="s">
        <v>46</v>
      </c>
      <c r="F33" s="3">
        <v>0</v>
      </c>
      <c r="G33" s="3">
        <v>0</v>
      </c>
      <c r="H33" s="3">
        <v>0</v>
      </c>
      <c r="I33" s="3">
        <v>0</v>
      </c>
      <c r="J33" s="14">
        <f>IF(SUM(F33:I33)&gt;$M$1, "больше макс!", SUM(F33:I33))</f>
        <v>0</v>
      </c>
      <c r="K33" s="9">
        <f>J33/$M$1</f>
        <v>0</v>
      </c>
      <c r="L33" s="4" t="s">
        <v>12</v>
      </c>
    </row>
    <row r="34" spans="1:12" ht="15.6" x14ac:dyDescent="0.3">
      <c r="A34" s="5" t="s">
        <v>44</v>
      </c>
      <c r="B34" s="5">
        <v>7</v>
      </c>
      <c r="C34" s="5" t="s">
        <v>275</v>
      </c>
      <c r="D34" s="5" t="s">
        <v>129</v>
      </c>
      <c r="E34" s="5" t="s">
        <v>46</v>
      </c>
      <c r="F34" s="3">
        <v>0</v>
      </c>
      <c r="G34" s="3">
        <v>0</v>
      </c>
      <c r="H34" s="3">
        <v>0</v>
      </c>
      <c r="I34" s="3">
        <v>0</v>
      </c>
      <c r="J34" s="14">
        <f>IF(SUM(F34:I34)&gt;$M$1, "больше макс!", SUM(F34:I34))</f>
        <v>0</v>
      </c>
      <c r="K34" s="9">
        <f>J34/$M$1</f>
        <v>0</v>
      </c>
      <c r="L34" s="4" t="s">
        <v>12</v>
      </c>
    </row>
    <row r="35" spans="1:12" ht="15.6" x14ac:dyDescent="0.3">
      <c r="A35" s="5" t="s">
        <v>47</v>
      </c>
      <c r="B35" s="5">
        <v>4</v>
      </c>
      <c r="C35" s="5" t="s">
        <v>276</v>
      </c>
      <c r="D35" s="5" t="s">
        <v>129</v>
      </c>
      <c r="E35" s="5" t="s">
        <v>46</v>
      </c>
      <c r="F35" s="3">
        <v>0</v>
      </c>
      <c r="G35" s="3">
        <v>0</v>
      </c>
      <c r="H35" s="3">
        <v>0</v>
      </c>
      <c r="I35" s="3">
        <v>0</v>
      </c>
      <c r="J35" s="14">
        <f>IF(SUM(F35:I35)&gt;$M$1, "больше макс!", SUM(F35:I35))</f>
        <v>0</v>
      </c>
      <c r="K35" s="9">
        <f>J35/$M$1</f>
        <v>0</v>
      </c>
      <c r="L35" s="4" t="s">
        <v>12</v>
      </c>
    </row>
    <row r="36" spans="1:12" ht="15.6" x14ac:dyDescent="0.3">
      <c r="A36" s="2" t="s">
        <v>49</v>
      </c>
      <c r="B36" s="2">
        <v>6</v>
      </c>
      <c r="C36" s="5" t="s">
        <v>276</v>
      </c>
      <c r="D36" s="5" t="s">
        <v>129</v>
      </c>
      <c r="E36" s="5" t="s">
        <v>46</v>
      </c>
      <c r="F36" s="3">
        <v>0</v>
      </c>
      <c r="G36" s="3">
        <v>0</v>
      </c>
      <c r="H36" s="3">
        <v>0</v>
      </c>
      <c r="I36" s="3">
        <v>0</v>
      </c>
      <c r="J36" s="14">
        <f>IF(SUM(F36:I36)&gt;$M$1, "больше макс!", SUM(F36:I36))</f>
        <v>0</v>
      </c>
      <c r="K36" s="9">
        <f>J36/$M$1</f>
        <v>0</v>
      </c>
      <c r="L36" s="4" t="s">
        <v>12</v>
      </c>
    </row>
    <row r="37" spans="1:12" ht="15.6" x14ac:dyDescent="0.3">
      <c r="A37" s="5" t="s">
        <v>151</v>
      </c>
      <c r="B37" s="5">
        <v>4</v>
      </c>
      <c r="C37" s="5" t="s">
        <v>275</v>
      </c>
      <c r="D37" s="5" t="s">
        <v>129</v>
      </c>
      <c r="E37" s="5" t="s">
        <v>128</v>
      </c>
      <c r="F37" s="3">
        <v>0</v>
      </c>
      <c r="G37" s="3">
        <v>0</v>
      </c>
      <c r="H37" s="3">
        <v>0</v>
      </c>
      <c r="I37" s="3">
        <v>0</v>
      </c>
      <c r="J37" s="14">
        <f>IF(SUM(F37:I37)&gt;$M$1, "больше макс!", SUM(F37:I37))</f>
        <v>0</v>
      </c>
      <c r="K37" s="9">
        <f>J37/$M$1</f>
        <v>0</v>
      </c>
      <c r="L37" s="4" t="s">
        <v>12</v>
      </c>
    </row>
    <row r="38" spans="1:12" ht="15.6" x14ac:dyDescent="0.3">
      <c r="A38" s="5" t="s">
        <v>152</v>
      </c>
      <c r="B38" s="5">
        <v>6</v>
      </c>
      <c r="C38" s="5" t="s">
        <v>275</v>
      </c>
      <c r="D38" s="5" t="s">
        <v>129</v>
      </c>
      <c r="E38" s="5" t="s">
        <v>128</v>
      </c>
      <c r="F38" s="3">
        <v>0</v>
      </c>
      <c r="G38" s="3">
        <v>0</v>
      </c>
      <c r="H38" s="3">
        <v>0</v>
      </c>
      <c r="I38" s="3">
        <v>0</v>
      </c>
      <c r="J38" s="14">
        <f>IF(SUM(F38:I38)&gt;$M$1, "больше макс!", SUM(F38:I38))</f>
        <v>0</v>
      </c>
      <c r="K38" s="9">
        <f>J38/$M$1</f>
        <v>0</v>
      </c>
      <c r="L38" s="4" t="s">
        <v>12</v>
      </c>
    </row>
    <row r="39" spans="1:12" ht="15.6" x14ac:dyDescent="0.3">
      <c r="A39" s="5" t="s">
        <v>155</v>
      </c>
      <c r="B39" s="5">
        <v>13</v>
      </c>
      <c r="C39" s="5" t="s">
        <v>275</v>
      </c>
      <c r="D39" s="5" t="s">
        <v>129</v>
      </c>
      <c r="E39" s="5" t="s">
        <v>128</v>
      </c>
      <c r="F39" s="3">
        <v>0</v>
      </c>
      <c r="G39" s="3">
        <v>0</v>
      </c>
      <c r="H39" s="3">
        <v>0</v>
      </c>
      <c r="I39" s="3">
        <v>0</v>
      </c>
      <c r="J39" s="14">
        <f>IF(SUM(F39:I39)&gt;$M$1, "больше макс!", SUM(F39:I39))</f>
        <v>0</v>
      </c>
      <c r="K39" s="9">
        <f>J39/$M$1</f>
        <v>0</v>
      </c>
      <c r="L39" s="4" t="s">
        <v>12</v>
      </c>
    </row>
    <row r="40" spans="1:12" ht="15.6" x14ac:dyDescent="0.3">
      <c r="A40" s="5" t="s">
        <v>159</v>
      </c>
      <c r="B40" s="5">
        <v>17</v>
      </c>
      <c r="C40" s="5" t="s">
        <v>275</v>
      </c>
      <c r="D40" s="5" t="s">
        <v>129</v>
      </c>
      <c r="E40" s="5" t="s">
        <v>128</v>
      </c>
      <c r="F40" s="3">
        <v>0</v>
      </c>
      <c r="G40" s="3">
        <v>0</v>
      </c>
      <c r="H40" s="3">
        <v>0</v>
      </c>
      <c r="I40" s="3">
        <v>0</v>
      </c>
      <c r="J40" s="14">
        <f>IF(SUM(F40:I40)&gt;$M$1, "больше макс!", SUM(F40:I40))</f>
        <v>0</v>
      </c>
      <c r="K40" s="9">
        <f>J40/$M$1</f>
        <v>0</v>
      </c>
      <c r="L40" s="4" t="s">
        <v>12</v>
      </c>
    </row>
    <row r="41" spans="1:12" ht="15.6" x14ac:dyDescent="0.3">
      <c r="A41" s="5" t="s">
        <v>289</v>
      </c>
      <c r="B41" s="5">
        <v>10</v>
      </c>
      <c r="C41" s="5" t="s">
        <v>276</v>
      </c>
      <c r="D41" s="5" t="s">
        <v>129</v>
      </c>
      <c r="E41" s="5" t="s">
        <v>128</v>
      </c>
      <c r="F41" s="3">
        <v>0</v>
      </c>
      <c r="G41" s="3">
        <v>0</v>
      </c>
      <c r="H41" s="3">
        <v>0</v>
      </c>
      <c r="I41" s="3">
        <v>0</v>
      </c>
      <c r="J41" s="14">
        <f>IF(SUM(F41:I41)&gt;$M$1, "больше макс!", SUM(F41:I41))</f>
        <v>0</v>
      </c>
      <c r="K41" s="9">
        <f>J41/$M$1</f>
        <v>0</v>
      </c>
      <c r="L41" s="4" t="s">
        <v>12</v>
      </c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4">
        <f t="shared" ref="J41:J67" si="0">IF(SUM(F42:I42)&gt;$M$1, "больше макс!", SUM(F42:I42))</f>
        <v>0</v>
      </c>
      <c r="K42" s="9">
        <f t="shared" ref="K41:K67" si="1">J42/$M$1</f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4">
        <f t="shared" si="0"/>
        <v>0</v>
      </c>
      <c r="K43" s="9">
        <f t="shared" si="1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4">
        <f t="shared" si="0"/>
        <v>0</v>
      </c>
      <c r="K44" s="9">
        <f t="shared" si="1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4">
        <f t="shared" si="0"/>
        <v>0</v>
      </c>
      <c r="K45" s="9">
        <f t="shared" si="1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4">
        <f t="shared" si="0"/>
        <v>0</v>
      </c>
      <c r="K46" s="9">
        <f t="shared" si="1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4">
        <f t="shared" si="0"/>
        <v>0</v>
      </c>
      <c r="K47" s="9">
        <f t="shared" si="1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4">
        <f t="shared" si="0"/>
        <v>0</v>
      </c>
      <c r="K48" s="9">
        <f t="shared" si="1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4">
        <f t="shared" si="0"/>
        <v>0</v>
      </c>
      <c r="K49" s="9">
        <f t="shared" si="1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4">
        <f t="shared" si="0"/>
        <v>0</v>
      </c>
      <c r="K50" s="9">
        <f t="shared" si="1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4">
        <f t="shared" si="0"/>
        <v>0</v>
      </c>
      <c r="K51" s="9">
        <f t="shared" si="1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4">
        <f t="shared" si="0"/>
        <v>0</v>
      </c>
      <c r="K52" s="9">
        <f t="shared" si="1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4">
        <f t="shared" si="0"/>
        <v>0</v>
      </c>
      <c r="K53" s="9">
        <f t="shared" si="1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4">
        <f t="shared" si="0"/>
        <v>0</v>
      </c>
      <c r="K54" s="9">
        <f t="shared" si="1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4">
        <f t="shared" si="0"/>
        <v>0</v>
      </c>
      <c r="K55" s="9">
        <f t="shared" si="1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4">
        <f t="shared" si="0"/>
        <v>0</v>
      </c>
      <c r="K56" s="9">
        <f t="shared" si="1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4">
        <f t="shared" si="0"/>
        <v>0</v>
      </c>
      <c r="K57" s="9">
        <f t="shared" si="1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4">
        <f t="shared" si="0"/>
        <v>0</v>
      </c>
      <c r="K58" s="9">
        <f t="shared" si="1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4">
        <f t="shared" si="0"/>
        <v>0</v>
      </c>
      <c r="K59" s="9">
        <f t="shared" si="1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4">
        <f t="shared" si="0"/>
        <v>0</v>
      </c>
      <c r="K60" s="9">
        <f t="shared" si="1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4">
        <f t="shared" si="0"/>
        <v>0</v>
      </c>
      <c r="K61" s="9">
        <f t="shared" si="1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4">
        <f t="shared" si="0"/>
        <v>0</v>
      </c>
      <c r="K62" s="9">
        <f t="shared" si="1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4">
        <f t="shared" si="0"/>
        <v>0</v>
      </c>
      <c r="K63" s="9">
        <f t="shared" si="1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4">
        <f t="shared" si="0"/>
        <v>0</v>
      </c>
      <c r="K64" s="9">
        <f t="shared" si="1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4">
        <f t="shared" si="0"/>
        <v>0</v>
      </c>
      <c r="K65" s="9">
        <f t="shared" si="1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4">
        <f t="shared" si="0"/>
        <v>0</v>
      </c>
      <c r="K66" s="9">
        <f t="shared" si="1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4">
        <f t="shared" si="0"/>
        <v>0</v>
      </c>
      <c r="K67" s="9">
        <f t="shared" si="1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4">
        <f t="shared" ref="J68:J99" si="2">IF(SUM(F68:I68)&gt;$M$1, "больше макс!", SUM(F68:I68))</f>
        <v>0</v>
      </c>
      <c r="K68" s="9">
        <f t="shared" ref="K68:K99" si="3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4">
        <f t="shared" si="2"/>
        <v>0</v>
      </c>
      <c r="K69" s="9">
        <f t="shared" si="3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4">
        <f t="shared" si="2"/>
        <v>0</v>
      </c>
      <c r="K70" s="9">
        <f t="shared" si="3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4">
        <f t="shared" si="2"/>
        <v>0</v>
      </c>
      <c r="K71" s="9">
        <f t="shared" si="3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4">
        <f t="shared" si="2"/>
        <v>0</v>
      </c>
      <c r="K72" s="9">
        <f t="shared" si="3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4">
        <f t="shared" si="2"/>
        <v>0</v>
      </c>
      <c r="K73" s="9">
        <f t="shared" si="3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4">
        <f t="shared" si="2"/>
        <v>0</v>
      </c>
      <c r="K74" s="9">
        <f t="shared" si="3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4">
        <f t="shared" si="2"/>
        <v>0</v>
      </c>
      <c r="K75" s="9">
        <f t="shared" si="3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4">
        <f t="shared" si="2"/>
        <v>0</v>
      </c>
      <c r="K76" s="9">
        <f t="shared" si="3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4">
        <f t="shared" si="2"/>
        <v>0</v>
      </c>
      <c r="K77" s="9">
        <f t="shared" si="3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4">
        <f t="shared" si="2"/>
        <v>0</v>
      </c>
      <c r="K78" s="9">
        <f t="shared" si="3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4">
        <f t="shared" si="2"/>
        <v>0</v>
      </c>
      <c r="K79" s="9">
        <f t="shared" si="3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4">
        <f t="shared" si="2"/>
        <v>0</v>
      </c>
      <c r="K80" s="9">
        <f t="shared" si="3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4">
        <f t="shared" si="2"/>
        <v>0</v>
      </c>
      <c r="K81" s="9">
        <f t="shared" si="3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4">
        <f t="shared" si="2"/>
        <v>0</v>
      </c>
      <c r="K82" s="9">
        <f t="shared" si="3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4">
        <f t="shared" si="2"/>
        <v>0</v>
      </c>
      <c r="K83" s="9">
        <f t="shared" si="3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4">
        <f t="shared" si="2"/>
        <v>0</v>
      </c>
      <c r="K84" s="9">
        <f t="shared" si="3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4">
        <f t="shared" si="2"/>
        <v>0</v>
      </c>
      <c r="K85" s="9">
        <f t="shared" si="3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4">
        <f t="shared" si="2"/>
        <v>0</v>
      </c>
      <c r="K86" s="9">
        <f t="shared" si="3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4">
        <f t="shared" si="2"/>
        <v>0</v>
      </c>
      <c r="K87" s="9">
        <f t="shared" si="3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4">
        <f t="shared" si="2"/>
        <v>0</v>
      </c>
      <c r="K88" s="9">
        <f t="shared" si="3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4">
        <f t="shared" si="2"/>
        <v>0</v>
      </c>
      <c r="K89" s="9">
        <f t="shared" si="3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4">
        <f t="shared" si="2"/>
        <v>0</v>
      </c>
      <c r="K90" s="9">
        <f t="shared" si="3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4">
        <f t="shared" si="2"/>
        <v>0</v>
      </c>
      <c r="K91" s="9">
        <f t="shared" si="3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4">
        <f t="shared" si="2"/>
        <v>0</v>
      </c>
      <c r="K92" s="9">
        <f t="shared" si="3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4">
        <f t="shared" si="2"/>
        <v>0</v>
      </c>
      <c r="K93" s="9">
        <f t="shared" si="3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4">
        <f t="shared" si="2"/>
        <v>0</v>
      </c>
      <c r="K94" s="9">
        <f t="shared" si="3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4">
        <f t="shared" si="2"/>
        <v>0</v>
      </c>
      <c r="K95" s="9">
        <f t="shared" si="3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4">
        <f t="shared" si="2"/>
        <v>0</v>
      </c>
      <c r="K96" s="9">
        <f t="shared" si="3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4">
        <f t="shared" si="2"/>
        <v>0</v>
      </c>
      <c r="K97" s="9">
        <f t="shared" si="3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4">
        <f t="shared" si="2"/>
        <v>0</v>
      </c>
      <c r="K98" s="9">
        <f t="shared" si="3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4">
        <f t="shared" si="2"/>
        <v>0</v>
      </c>
      <c r="K99" s="9">
        <f t="shared" si="3"/>
        <v>0</v>
      </c>
      <c r="L99" s="4"/>
    </row>
  </sheetData>
  <sortState ref="A4:K41">
    <sortCondition descending="1" ref="K4:K41"/>
  </sortState>
  <mergeCells count="1">
    <mergeCell ref="A1:L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'Выпадающий список'!$A$2:$A$16</xm:f>
          </x14:formula1>
          <xm:sqref>D4:D40 D42:D99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  <x14:dataValidation type="list" allowBlank="1" showInputMessage="1" showErrorMessage="1">
          <x14:formula1>
            <xm:f>'C:\Users\users-pc\Downloads\[Angl_yaz_ShE_2024 (1).xlsx]Выпадающий список'!#REF!</xm:f>
          </x14:formula1>
          <xm:sqref>D41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L59" sqref="L59"/>
    </sheetView>
  </sheetViews>
  <sheetFormatPr defaultColWidth="9.109375" defaultRowHeight="14.4" x14ac:dyDescent="0.3"/>
  <cols>
    <col min="1" max="1" width="40.77734375" style="1" customWidth="1"/>
    <col min="2" max="2" width="8.44140625" style="1" bestFit="1" customWidth="1"/>
    <col min="3" max="3" width="7.33203125" style="1" customWidth="1"/>
    <col min="4" max="4" width="33.6640625" style="1" customWidth="1"/>
    <col min="5" max="5" width="38.6640625" style="1" customWidth="1"/>
    <col min="6" max="6" width="14.6640625" style="6" bestFit="1" customWidth="1"/>
    <col min="7" max="7" width="8.6640625" style="6" bestFit="1" customWidth="1"/>
    <col min="8" max="8" width="17.21875" style="6" customWidth="1"/>
    <col min="9" max="9" width="8.886718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3">
        <v>49</v>
      </c>
    </row>
    <row r="2" spans="1:13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29</v>
      </c>
      <c r="G2" s="8" t="s">
        <v>30</v>
      </c>
      <c r="H2" s="8" t="s">
        <v>31</v>
      </c>
      <c r="I2" s="8" t="s">
        <v>32</v>
      </c>
      <c r="J2" s="7" t="s">
        <v>4</v>
      </c>
      <c r="K2" s="9" t="s">
        <v>5</v>
      </c>
      <c r="L2" s="7" t="s">
        <v>6</v>
      </c>
    </row>
    <row r="3" spans="1:13" ht="15.6" x14ac:dyDescent="0.3">
      <c r="A3" s="10" t="s">
        <v>33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3" ht="15" customHeight="1" x14ac:dyDescent="0.3">
      <c r="A4" s="5" t="s">
        <v>187</v>
      </c>
      <c r="B4" s="5">
        <v>21</v>
      </c>
      <c r="C4" s="5" t="s">
        <v>273</v>
      </c>
      <c r="D4" s="5" t="s">
        <v>129</v>
      </c>
      <c r="E4" s="5" t="s">
        <v>128</v>
      </c>
      <c r="F4" s="3">
        <v>5</v>
      </c>
      <c r="G4" s="3">
        <v>12</v>
      </c>
      <c r="H4" s="3">
        <v>5</v>
      </c>
      <c r="I4" s="3">
        <v>10</v>
      </c>
      <c r="J4" s="14">
        <f>IF(SUM(F4:I4)&gt;$M$1, "больше макс!", SUM(F4:I4))</f>
        <v>32</v>
      </c>
      <c r="K4" s="9">
        <f>J4/$M$1</f>
        <v>0.65306122448979587</v>
      </c>
      <c r="L4" s="4" t="s">
        <v>10</v>
      </c>
    </row>
    <row r="5" spans="1:13" ht="15" customHeight="1" x14ac:dyDescent="0.3">
      <c r="A5" s="5" t="s">
        <v>175</v>
      </c>
      <c r="B5" s="5">
        <v>8</v>
      </c>
      <c r="C5" s="5" t="s">
        <v>273</v>
      </c>
      <c r="D5" s="5" t="s">
        <v>129</v>
      </c>
      <c r="E5" s="5" t="s">
        <v>128</v>
      </c>
      <c r="F5" s="3">
        <v>0</v>
      </c>
      <c r="G5" s="3">
        <v>10</v>
      </c>
      <c r="H5" s="3">
        <v>14</v>
      </c>
      <c r="I5" s="3">
        <v>0</v>
      </c>
      <c r="J5" s="14">
        <f>IF(SUM(F5:I5)&gt;$M$1, "больше макс!", SUM(F5:I5))</f>
        <v>24</v>
      </c>
      <c r="K5" s="9">
        <f>J5/$M$1</f>
        <v>0.48979591836734693</v>
      </c>
      <c r="L5" s="4" t="s">
        <v>12</v>
      </c>
    </row>
    <row r="6" spans="1:13" ht="15" customHeight="1" x14ac:dyDescent="0.3">
      <c r="A6" s="5" t="s">
        <v>68</v>
      </c>
      <c r="B6" s="5">
        <v>4</v>
      </c>
      <c r="C6" s="5" t="s">
        <v>280</v>
      </c>
      <c r="D6" s="5" t="s">
        <v>129</v>
      </c>
      <c r="E6" s="5" t="s">
        <v>46</v>
      </c>
      <c r="F6" s="3">
        <v>5</v>
      </c>
      <c r="G6" s="3">
        <v>6</v>
      </c>
      <c r="H6" s="3">
        <v>8</v>
      </c>
      <c r="I6" s="3">
        <v>2</v>
      </c>
      <c r="J6" s="14">
        <f>IF(SUM(F6:I6)&gt;$M$1, "больше макс!", SUM(F6:I6))</f>
        <v>21</v>
      </c>
      <c r="K6" s="9">
        <f>J6/$M$1</f>
        <v>0.42857142857142855</v>
      </c>
      <c r="L6" s="4" t="s">
        <v>12</v>
      </c>
    </row>
    <row r="7" spans="1:13" ht="15" customHeight="1" x14ac:dyDescent="0.3">
      <c r="A7" s="5" t="s">
        <v>177</v>
      </c>
      <c r="B7" s="5">
        <v>11</v>
      </c>
      <c r="C7" s="5" t="s">
        <v>273</v>
      </c>
      <c r="D7" s="5" t="s">
        <v>129</v>
      </c>
      <c r="E7" s="5" t="s">
        <v>128</v>
      </c>
      <c r="F7" s="3">
        <v>2</v>
      </c>
      <c r="G7" s="3">
        <v>6</v>
      </c>
      <c r="H7" s="3">
        <v>12</v>
      </c>
      <c r="I7" s="3">
        <v>0</v>
      </c>
      <c r="J7" s="14">
        <f>IF(SUM(F7:I7)&gt;$M$1, "больше макс!", SUM(F7:I7))</f>
        <v>20</v>
      </c>
      <c r="K7" s="9">
        <f>J7/$M$1</f>
        <v>0.40816326530612246</v>
      </c>
      <c r="L7" s="4" t="s">
        <v>12</v>
      </c>
    </row>
    <row r="8" spans="1:13" ht="15" customHeight="1" x14ac:dyDescent="0.3">
      <c r="A8" s="2" t="s">
        <v>67</v>
      </c>
      <c r="B8" s="2">
        <v>5</v>
      </c>
      <c r="C8" s="5" t="s">
        <v>280</v>
      </c>
      <c r="D8" s="5" t="s">
        <v>129</v>
      </c>
      <c r="E8" s="2" t="s">
        <v>46</v>
      </c>
      <c r="F8" s="3">
        <v>5</v>
      </c>
      <c r="G8" s="3">
        <v>2</v>
      </c>
      <c r="H8" s="3">
        <v>8</v>
      </c>
      <c r="I8" s="3">
        <v>3</v>
      </c>
      <c r="J8" s="14">
        <f>IF(SUM(F8:I8)&gt;$M$1, "больше макс!", SUM(F8:I8))</f>
        <v>18</v>
      </c>
      <c r="K8" s="9">
        <f>J8/$M$1</f>
        <v>0.36734693877551022</v>
      </c>
      <c r="L8" s="4" t="s">
        <v>12</v>
      </c>
    </row>
    <row r="9" spans="1:13" ht="15" customHeight="1" x14ac:dyDescent="0.3">
      <c r="A9" s="5" t="s">
        <v>66</v>
      </c>
      <c r="B9" s="5">
        <v>3</v>
      </c>
      <c r="C9" s="5" t="s">
        <v>280</v>
      </c>
      <c r="D9" s="5" t="s">
        <v>129</v>
      </c>
      <c r="E9" s="5" t="s">
        <v>46</v>
      </c>
      <c r="F9" s="3">
        <v>0</v>
      </c>
      <c r="G9" s="3">
        <v>5</v>
      </c>
      <c r="H9" s="3">
        <v>4</v>
      </c>
      <c r="I9" s="3">
        <v>6</v>
      </c>
      <c r="J9" s="14">
        <f>IF(SUM(F9:I9)&gt;$M$1, "больше макс!", SUM(F9:I9))</f>
        <v>15</v>
      </c>
      <c r="K9" s="9">
        <f>J9/$M$1</f>
        <v>0.30612244897959184</v>
      </c>
      <c r="L9" s="4" t="s">
        <v>12</v>
      </c>
    </row>
    <row r="10" spans="1:13" ht="15" customHeight="1" x14ac:dyDescent="0.3">
      <c r="A10" s="2" t="s">
        <v>172</v>
      </c>
      <c r="B10" s="5">
        <v>6</v>
      </c>
      <c r="C10" s="5" t="s">
        <v>273</v>
      </c>
      <c r="D10" s="5" t="s">
        <v>129</v>
      </c>
      <c r="E10" s="5" t="s">
        <v>128</v>
      </c>
      <c r="F10" s="3">
        <v>0</v>
      </c>
      <c r="G10" s="3">
        <v>9</v>
      </c>
      <c r="H10" s="3">
        <v>6</v>
      </c>
      <c r="I10" s="3">
        <v>0</v>
      </c>
      <c r="J10" s="14">
        <f>IF(SUM(F10:I10)&gt;$M$1, "больше макс!", SUM(F10:I10))</f>
        <v>15</v>
      </c>
      <c r="K10" s="9">
        <f>J10/$M$1</f>
        <v>0.30612244897959184</v>
      </c>
      <c r="L10" s="4" t="s">
        <v>12</v>
      </c>
    </row>
    <row r="11" spans="1:13" ht="15" customHeight="1" x14ac:dyDescent="0.3">
      <c r="A11" s="5" t="s">
        <v>167</v>
      </c>
      <c r="B11" s="5">
        <v>1</v>
      </c>
      <c r="C11" s="5" t="s">
        <v>273</v>
      </c>
      <c r="D11" s="5" t="s">
        <v>129</v>
      </c>
      <c r="E11" s="5" t="s">
        <v>128</v>
      </c>
      <c r="F11" s="3">
        <v>3</v>
      </c>
      <c r="G11" s="3">
        <v>10</v>
      </c>
      <c r="H11" s="3">
        <v>0</v>
      </c>
      <c r="I11" s="3">
        <v>0</v>
      </c>
      <c r="J11" s="14">
        <f>IF(SUM(F11:I11)&gt;$M$1, "больше макс!", SUM(F11:I11))</f>
        <v>13</v>
      </c>
      <c r="K11" s="9">
        <f>J11/$M$1</f>
        <v>0.26530612244897961</v>
      </c>
      <c r="L11" s="4" t="s">
        <v>12</v>
      </c>
    </row>
    <row r="12" spans="1:13" ht="15" customHeight="1" x14ac:dyDescent="0.3">
      <c r="A12" s="5" t="s">
        <v>169</v>
      </c>
      <c r="B12" s="5">
        <v>3</v>
      </c>
      <c r="C12" s="5" t="s">
        <v>273</v>
      </c>
      <c r="D12" s="5" t="s">
        <v>129</v>
      </c>
      <c r="E12" s="5" t="s">
        <v>128</v>
      </c>
      <c r="F12" s="3">
        <v>3</v>
      </c>
      <c r="G12" s="3">
        <v>10</v>
      </c>
      <c r="H12" s="3">
        <v>0</v>
      </c>
      <c r="I12" s="3">
        <v>0</v>
      </c>
      <c r="J12" s="14">
        <f>IF(SUM(F12:I12)&gt;$M$1, "больше макс!", SUM(F12:I12))</f>
        <v>13</v>
      </c>
      <c r="K12" s="9">
        <f>J12/$M$1</f>
        <v>0.26530612244897961</v>
      </c>
      <c r="L12" s="4" t="s">
        <v>12</v>
      </c>
    </row>
    <row r="13" spans="1:13" ht="15" customHeight="1" x14ac:dyDescent="0.3">
      <c r="A13" s="5" t="s">
        <v>193</v>
      </c>
      <c r="B13" s="5">
        <v>5</v>
      </c>
      <c r="C13" s="5" t="s">
        <v>274</v>
      </c>
      <c r="D13" s="5" t="s">
        <v>129</v>
      </c>
      <c r="E13" s="5" t="s">
        <v>128</v>
      </c>
      <c r="F13" s="3">
        <v>2</v>
      </c>
      <c r="G13" s="3">
        <v>4</v>
      </c>
      <c r="H13" s="3">
        <v>7</v>
      </c>
      <c r="I13" s="3">
        <v>0</v>
      </c>
      <c r="J13" s="14">
        <f>IF(SUM(F13:I13)&gt;$M$1, "больше макс!", SUM(F13:I13))</f>
        <v>13</v>
      </c>
      <c r="K13" s="9">
        <f>J13/$M$1</f>
        <v>0.26530612244897961</v>
      </c>
      <c r="L13" s="4" t="s">
        <v>12</v>
      </c>
    </row>
    <row r="14" spans="1:13" ht="15" customHeight="1" x14ac:dyDescent="0.3">
      <c r="A14" s="5" t="s">
        <v>183</v>
      </c>
      <c r="B14" s="5">
        <v>17</v>
      </c>
      <c r="C14" s="5" t="s">
        <v>273</v>
      </c>
      <c r="D14" s="5" t="s">
        <v>129</v>
      </c>
      <c r="E14" s="5" t="s">
        <v>128</v>
      </c>
      <c r="F14" s="3">
        <v>1</v>
      </c>
      <c r="G14" s="3">
        <v>9</v>
      </c>
      <c r="H14" s="3">
        <v>1</v>
      </c>
      <c r="I14" s="3">
        <v>0</v>
      </c>
      <c r="J14" s="14">
        <f>IF(SUM(F14:I14)&gt;$M$1, "больше макс!", SUM(F14:I14))</f>
        <v>11</v>
      </c>
      <c r="K14" s="9">
        <f>J14/$M$1</f>
        <v>0.22448979591836735</v>
      </c>
      <c r="L14" s="4" t="s">
        <v>12</v>
      </c>
    </row>
    <row r="15" spans="1:13" ht="15" customHeight="1" x14ac:dyDescent="0.3">
      <c r="A15" s="5" t="s">
        <v>60</v>
      </c>
      <c r="B15" s="5">
        <v>4</v>
      </c>
      <c r="C15" s="5" t="s">
        <v>280</v>
      </c>
      <c r="D15" s="5" t="s">
        <v>129</v>
      </c>
      <c r="E15" s="5" t="s">
        <v>46</v>
      </c>
      <c r="F15" s="3">
        <v>0</v>
      </c>
      <c r="G15" s="3">
        <v>0</v>
      </c>
      <c r="H15" s="3">
        <v>5</v>
      </c>
      <c r="I15" s="3">
        <v>5</v>
      </c>
      <c r="J15" s="14">
        <f>IF(SUM(F15:I15)&gt;$M$1, "больше макс!", SUM(F15:I15))</f>
        <v>10</v>
      </c>
      <c r="K15" s="9">
        <f>J15/$M$1</f>
        <v>0.20408163265306123</v>
      </c>
      <c r="L15" s="4" t="s">
        <v>12</v>
      </c>
    </row>
    <row r="16" spans="1:13" ht="15" customHeight="1" x14ac:dyDescent="0.3">
      <c r="A16" s="5" t="s">
        <v>178</v>
      </c>
      <c r="B16" s="5">
        <v>12</v>
      </c>
      <c r="C16" s="5" t="s">
        <v>273</v>
      </c>
      <c r="D16" s="5" t="s">
        <v>129</v>
      </c>
      <c r="E16" s="5" t="s">
        <v>128</v>
      </c>
      <c r="F16" s="3">
        <v>0</v>
      </c>
      <c r="G16" s="3">
        <v>5</v>
      </c>
      <c r="H16" s="3">
        <v>5</v>
      </c>
      <c r="I16" s="3">
        <v>0</v>
      </c>
      <c r="J16" s="14">
        <f>IF(SUM(F16:I16)&gt;$M$1, "больше макс!", SUM(F16:I16))</f>
        <v>10</v>
      </c>
      <c r="K16" s="9">
        <f>J16/$M$1</f>
        <v>0.20408163265306123</v>
      </c>
      <c r="L16" s="4" t="s">
        <v>12</v>
      </c>
    </row>
    <row r="17" spans="1:12" ht="15" customHeight="1" x14ac:dyDescent="0.3">
      <c r="A17" s="5" t="s">
        <v>179</v>
      </c>
      <c r="B17" s="5">
        <v>13</v>
      </c>
      <c r="C17" s="5" t="s">
        <v>273</v>
      </c>
      <c r="D17" s="5" t="s">
        <v>129</v>
      </c>
      <c r="E17" s="5" t="s">
        <v>128</v>
      </c>
      <c r="F17" s="3">
        <v>0</v>
      </c>
      <c r="G17" s="3">
        <v>6</v>
      </c>
      <c r="H17" s="3">
        <v>4</v>
      </c>
      <c r="I17" s="3">
        <v>0</v>
      </c>
      <c r="J17" s="14">
        <f>IF(SUM(F17:I17)&gt;$M$1, "больше макс!", SUM(F17:I17))</f>
        <v>10</v>
      </c>
      <c r="K17" s="9">
        <f>J17/$M$1</f>
        <v>0.20408163265306123</v>
      </c>
      <c r="L17" s="4" t="s">
        <v>12</v>
      </c>
    </row>
    <row r="18" spans="1:12" ht="15" customHeight="1" x14ac:dyDescent="0.3">
      <c r="A18" s="5" t="s">
        <v>180</v>
      </c>
      <c r="B18" s="5">
        <v>14</v>
      </c>
      <c r="C18" s="5" t="s">
        <v>273</v>
      </c>
      <c r="D18" s="5" t="s">
        <v>129</v>
      </c>
      <c r="E18" s="5" t="s">
        <v>128</v>
      </c>
      <c r="F18" s="3">
        <v>0</v>
      </c>
      <c r="G18" s="3">
        <v>4</v>
      </c>
      <c r="H18" s="3">
        <v>6</v>
      </c>
      <c r="I18" s="3">
        <v>0</v>
      </c>
      <c r="J18" s="14">
        <f>IF(SUM(F18:I18)&gt;$M$1, "больше макс!", SUM(F18:I18))</f>
        <v>10</v>
      </c>
      <c r="K18" s="9">
        <f>J18/$M$1</f>
        <v>0.20408163265306123</v>
      </c>
      <c r="L18" s="4" t="s">
        <v>12</v>
      </c>
    </row>
    <row r="19" spans="1:12" ht="15" customHeight="1" x14ac:dyDescent="0.3">
      <c r="A19" s="5" t="s">
        <v>288</v>
      </c>
      <c r="B19" s="5">
        <v>12</v>
      </c>
      <c r="C19" s="5" t="s">
        <v>280</v>
      </c>
      <c r="D19" s="5" t="s">
        <v>129</v>
      </c>
      <c r="E19" s="5" t="s">
        <v>128</v>
      </c>
      <c r="F19" s="3">
        <v>0</v>
      </c>
      <c r="G19" s="3">
        <v>4</v>
      </c>
      <c r="H19" s="3">
        <v>5</v>
      </c>
      <c r="I19" s="3">
        <v>0</v>
      </c>
      <c r="J19" s="14">
        <f>IF(SUM(F19:I19)&gt;$M$1, "больше макс!", SUM(F19:I19))</f>
        <v>9</v>
      </c>
      <c r="K19" s="9">
        <f>J19/$M$1</f>
        <v>0.18367346938775511</v>
      </c>
      <c r="L19" s="4" t="s">
        <v>12</v>
      </c>
    </row>
    <row r="20" spans="1:12" ht="15" customHeight="1" x14ac:dyDescent="0.3">
      <c r="A20" s="5" t="s">
        <v>65</v>
      </c>
      <c r="B20" s="5">
        <v>17</v>
      </c>
      <c r="C20" s="5" t="s">
        <v>280</v>
      </c>
      <c r="D20" s="5" t="s">
        <v>129</v>
      </c>
      <c r="E20" s="5" t="s">
        <v>46</v>
      </c>
      <c r="F20" s="3">
        <v>0</v>
      </c>
      <c r="G20" s="3">
        <v>5</v>
      </c>
      <c r="H20" s="3">
        <v>1</v>
      </c>
      <c r="I20" s="3">
        <v>2</v>
      </c>
      <c r="J20" s="14">
        <f>IF(SUM(F20:I20)&gt;$M$1, "больше макс!", SUM(F20:I20))</f>
        <v>8</v>
      </c>
      <c r="K20" s="9">
        <f>J20/$M$1</f>
        <v>0.16326530612244897</v>
      </c>
      <c r="L20" s="4" t="s">
        <v>12</v>
      </c>
    </row>
    <row r="21" spans="1:12" ht="15" customHeight="1" x14ac:dyDescent="0.3">
      <c r="A21" s="2" t="s">
        <v>171</v>
      </c>
      <c r="B21" s="5">
        <v>5</v>
      </c>
      <c r="C21" s="5" t="s">
        <v>273</v>
      </c>
      <c r="D21" s="5" t="s">
        <v>129</v>
      </c>
      <c r="E21" s="5" t="s">
        <v>128</v>
      </c>
      <c r="F21" s="3">
        <v>3</v>
      </c>
      <c r="G21" s="3">
        <v>5</v>
      </c>
      <c r="H21" s="3">
        <v>0</v>
      </c>
      <c r="I21" s="3">
        <v>0</v>
      </c>
      <c r="J21" s="14">
        <f>IF(SUM(F21:I21)&gt;$M$1, "больше макс!", SUM(F21:I21))</f>
        <v>8</v>
      </c>
      <c r="K21" s="9">
        <f>J21/$M$1</f>
        <v>0.16326530612244897</v>
      </c>
      <c r="L21" s="4" t="s">
        <v>12</v>
      </c>
    </row>
    <row r="22" spans="1:12" ht="15" customHeight="1" x14ac:dyDescent="0.3">
      <c r="A22" s="5" t="s">
        <v>174</v>
      </c>
      <c r="B22" s="5">
        <v>9</v>
      </c>
      <c r="C22" s="5" t="s">
        <v>273</v>
      </c>
      <c r="D22" s="5" t="s">
        <v>129</v>
      </c>
      <c r="E22" s="5" t="s">
        <v>128</v>
      </c>
      <c r="F22" s="3">
        <v>0</v>
      </c>
      <c r="G22" s="3">
        <v>5</v>
      </c>
      <c r="H22" s="3">
        <v>3</v>
      </c>
      <c r="I22" s="3">
        <v>0</v>
      </c>
      <c r="J22" s="14">
        <f>IF(SUM(F22:I22)&gt;$M$1, "больше макс!", SUM(F22:I22))</f>
        <v>8</v>
      </c>
      <c r="K22" s="9">
        <f>J22/$M$1</f>
        <v>0.16326530612244897</v>
      </c>
      <c r="L22" s="4" t="s">
        <v>12</v>
      </c>
    </row>
    <row r="23" spans="1:12" ht="15" customHeight="1" x14ac:dyDescent="0.3">
      <c r="A23" s="5" t="s">
        <v>192</v>
      </c>
      <c r="B23" s="5">
        <v>4</v>
      </c>
      <c r="C23" s="5" t="s">
        <v>274</v>
      </c>
      <c r="D23" s="5" t="s">
        <v>129</v>
      </c>
      <c r="E23" s="5" t="s">
        <v>128</v>
      </c>
      <c r="F23" s="3">
        <v>4</v>
      </c>
      <c r="G23" s="3">
        <v>4</v>
      </c>
      <c r="H23" s="3">
        <v>0</v>
      </c>
      <c r="I23" s="3">
        <v>0</v>
      </c>
      <c r="J23" s="14">
        <f>IF(SUM(F23:I23)&gt;$M$1, "больше макс!", SUM(F23:I23))</f>
        <v>8</v>
      </c>
      <c r="K23" s="9">
        <f>J23/$M$1</f>
        <v>0.16326530612244897</v>
      </c>
      <c r="L23" s="4" t="s">
        <v>12</v>
      </c>
    </row>
    <row r="24" spans="1:12" ht="15" customHeight="1" x14ac:dyDescent="0.3">
      <c r="A24" s="5" t="s">
        <v>279</v>
      </c>
      <c r="B24" s="5">
        <v>10</v>
      </c>
      <c r="C24" s="5" t="s">
        <v>280</v>
      </c>
      <c r="D24" s="5" t="s">
        <v>129</v>
      </c>
      <c r="E24" s="5" t="s">
        <v>128</v>
      </c>
      <c r="F24" s="3">
        <v>1</v>
      </c>
      <c r="G24" s="3">
        <v>3</v>
      </c>
      <c r="H24" s="3">
        <v>4</v>
      </c>
      <c r="I24" s="3">
        <v>0</v>
      </c>
      <c r="J24" s="14">
        <f>IF(SUM(F24:I24)&gt;$M$1, "больше макс!", SUM(F24:I24))</f>
        <v>8</v>
      </c>
      <c r="K24" s="9">
        <f>J24/$M$1</f>
        <v>0.16326530612244897</v>
      </c>
      <c r="L24" s="4" t="s">
        <v>12</v>
      </c>
    </row>
    <row r="25" spans="1:12" ht="15" customHeight="1" x14ac:dyDescent="0.3">
      <c r="A25" s="5" t="s">
        <v>287</v>
      </c>
      <c r="B25" s="5">
        <v>17</v>
      </c>
      <c r="C25" s="5" t="s">
        <v>280</v>
      </c>
      <c r="D25" s="5" t="s">
        <v>129</v>
      </c>
      <c r="E25" s="5" t="s">
        <v>128</v>
      </c>
      <c r="F25" s="3">
        <v>0</v>
      </c>
      <c r="G25" s="3">
        <v>4</v>
      </c>
      <c r="H25" s="3">
        <v>4</v>
      </c>
      <c r="I25" s="3">
        <v>0</v>
      </c>
      <c r="J25" s="14">
        <f>IF(SUM(F25:I25)&gt;$M$1, "больше макс!", SUM(F25:I25))</f>
        <v>8</v>
      </c>
      <c r="K25" s="9">
        <f>J25/$M$1</f>
        <v>0.16326530612244897</v>
      </c>
      <c r="L25" s="4" t="s">
        <v>12</v>
      </c>
    </row>
    <row r="26" spans="1:12" ht="15" customHeight="1" x14ac:dyDescent="0.3">
      <c r="A26" s="5" t="s">
        <v>173</v>
      </c>
      <c r="B26" s="5">
        <v>7</v>
      </c>
      <c r="C26" s="5" t="s">
        <v>273</v>
      </c>
      <c r="D26" s="5" t="s">
        <v>129</v>
      </c>
      <c r="E26" s="5" t="s">
        <v>128</v>
      </c>
      <c r="F26" s="3">
        <v>0</v>
      </c>
      <c r="G26" s="3">
        <v>7</v>
      </c>
      <c r="H26" s="3">
        <v>0</v>
      </c>
      <c r="I26" s="3">
        <v>0</v>
      </c>
      <c r="J26" s="14">
        <f>IF(SUM(F26:I26)&gt;$M$1, "больше макс!", SUM(F26:I26))</f>
        <v>7</v>
      </c>
      <c r="K26" s="9">
        <f>J26/$M$1</f>
        <v>0.14285714285714285</v>
      </c>
      <c r="L26" s="4" t="s">
        <v>12</v>
      </c>
    </row>
    <row r="27" spans="1:12" ht="15" customHeight="1" x14ac:dyDescent="0.3">
      <c r="A27" s="5" t="s">
        <v>181</v>
      </c>
      <c r="B27" s="5">
        <v>15</v>
      </c>
      <c r="C27" s="5" t="s">
        <v>273</v>
      </c>
      <c r="D27" s="5" t="s">
        <v>129</v>
      </c>
      <c r="E27" s="5" t="s">
        <v>128</v>
      </c>
      <c r="F27" s="3">
        <v>0</v>
      </c>
      <c r="G27" s="3">
        <v>7</v>
      </c>
      <c r="H27" s="3">
        <v>0</v>
      </c>
      <c r="I27" s="3">
        <v>0</v>
      </c>
      <c r="J27" s="14">
        <f>IF(SUM(F27:I27)&gt;$M$1, "больше макс!", SUM(F27:I27))</f>
        <v>7</v>
      </c>
      <c r="K27" s="9">
        <f>J27/$M$1</f>
        <v>0.14285714285714285</v>
      </c>
      <c r="L27" s="4" t="s">
        <v>12</v>
      </c>
    </row>
    <row r="28" spans="1:12" ht="15" customHeight="1" x14ac:dyDescent="0.3">
      <c r="A28" s="2" t="s">
        <v>61</v>
      </c>
      <c r="B28" s="2">
        <v>2</v>
      </c>
      <c r="C28" s="5" t="s">
        <v>280</v>
      </c>
      <c r="D28" s="5" t="s">
        <v>129</v>
      </c>
      <c r="E28" s="2" t="s">
        <v>46</v>
      </c>
      <c r="F28" s="3">
        <v>0</v>
      </c>
      <c r="G28" s="3">
        <v>0</v>
      </c>
      <c r="H28" s="3">
        <v>5</v>
      </c>
      <c r="I28" s="3">
        <v>1</v>
      </c>
      <c r="J28" s="14">
        <f>IF(SUM(F28:I28)&gt;$M$1, "больше макс!", SUM(F28:I28))</f>
        <v>6</v>
      </c>
      <c r="K28" s="9">
        <f>J28/$M$1</f>
        <v>0.12244897959183673</v>
      </c>
      <c r="L28" s="4" t="s">
        <v>12</v>
      </c>
    </row>
    <row r="29" spans="1:12" ht="15" customHeight="1" x14ac:dyDescent="0.3">
      <c r="A29" s="2" t="s">
        <v>62</v>
      </c>
      <c r="B29" s="2">
        <v>11</v>
      </c>
      <c r="C29" s="5" t="s">
        <v>280</v>
      </c>
      <c r="D29" s="5" t="s">
        <v>129</v>
      </c>
      <c r="E29" s="2" t="s">
        <v>46</v>
      </c>
      <c r="F29" s="3">
        <v>0</v>
      </c>
      <c r="G29" s="3">
        <v>0</v>
      </c>
      <c r="H29" s="3">
        <v>5</v>
      </c>
      <c r="I29" s="3">
        <v>1</v>
      </c>
      <c r="J29" s="14">
        <f>IF(SUM(F29:I29)&gt;$M$1, "больше макс!", SUM(F29:I29))</f>
        <v>6</v>
      </c>
      <c r="K29" s="9">
        <f>J29/$M$1</f>
        <v>0.12244897959183673</v>
      </c>
      <c r="L29" s="4" t="s">
        <v>12</v>
      </c>
    </row>
    <row r="30" spans="1:12" ht="15" customHeight="1" x14ac:dyDescent="0.3">
      <c r="A30" s="5" t="s">
        <v>64</v>
      </c>
      <c r="B30" s="5">
        <v>12</v>
      </c>
      <c r="C30" s="5" t="s">
        <v>280</v>
      </c>
      <c r="D30" s="5" t="s">
        <v>129</v>
      </c>
      <c r="E30" s="5" t="s">
        <v>46</v>
      </c>
      <c r="F30" s="3">
        <v>0</v>
      </c>
      <c r="G30" s="3">
        <v>0</v>
      </c>
      <c r="H30" s="3">
        <v>5</v>
      </c>
      <c r="I30" s="3">
        <v>1</v>
      </c>
      <c r="J30" s="14">
        <f>IF(SUM(F30:I30)&gt;$M$1, "больше макс!", SUM(F30:I30))</f>
        <v>6</v>
      </c>
      <c r="K30" s="9">
        <f>J30/$M$1</f>
        <v>0.12244897959183673</v>
      </c>
      <c r="L30" s="4" t="s">
        <v>12</v>
      </c>
    </row>
    <row r="31" spans="1:12" ht="15" customHeight="1" x14ac:dyDescent="0.3">
      <c r="A31" s="5" t="s">
        <v>170</v>
      </c>
      <c r="B31" s="5">
        <v>4</v>
      </c>
      <c r="C31" s="5" t="s">
        <v>273</v>
      </c>
      <c r="D31" s="5" t="s">
        <v>129</v>
      </c>
      <c r="E31" s="5" t="s">
        <v>128</v>
      </c>
      <c r="F31" s="3">
        <v>0</v>
      </c>
      <c r="G31" s="3">
        <v>6</v>
      </c>
      <c r="H31" s="3">
        <v>0</v>
      </c>
      <c r="I31" s="3">
        <v>0</v>
      </c>
      <c r="J31" s="14">
        <f>IF(SUM(F31:I31)&gt;$M$1, "больше макс!", SUM(F31:I31))</f>
        <v>6</v>
      </c>
      <c r="K31" s="9">
        <f>J31/$M$1</f>
        <v>0.12244897959183673</v>
      </c>
      <c r="L31" s="4" t="s">
        <v>12</v>
      </c>
    </row>
    <row r="32" spans="1:12" ht="15" customHeight="1" x14ac:dyDescent="0.3">
      <c r="A32" s="5" t="s">
        <v>176</v>
      </c>
      <c r="B32" s="5">
        <v>10</v>
      </c>
      <c r="C32" s="5" t="s">
        <v>273</v>
      </c>
      <c r="D32" s="5" t="s">
        <v>129</v>
      </c>
      <c r="E32" s="5" t="s">
        <v>128</v>
      </c>
      <c r="F32" s="3">
        <v>0</v>
      </c>
      <c r="G32" s="3">
        <v>6</v>
      </c>
      <c r="H32" s="3">
        <v>0</v>
      </c>
      <c r="I32" s="3">
        <v>0</v>
      </c>
      <c r="J32" s="14">
        <f>IF(SUM(F32:I32)&gt;$M$1, "больше макс!", SUM(F32:I32))</f>
        <v>6</v>
      </c>
      <c r="K32" s="9">
        <f>J32/$M$1</f>
        <v>0.12244897959183673</v>
      </c>
      <c r="L32" s="4" t="s">
        <v>12</v>
      </c>
    </row>
    <row r="33" spans="1:12" ht="15" customHeight="1" x14ac:dyDescent="0.3">
      <c r="A33" s="5" t="s">
        <v>182</v>
      </c>
      <c r="B33" s="5">
        <v>16</v>
      </c>
      <c r="C33" s="5" t="s">
        <v>273</v>
      </c>
      <c r="D33" s="5" t="s">
        <v>129</v>
      </c>
      <c r="E33" s="5" t="s">
        <v>128</v>
      </c>
      <c r="F33" s="3">
        <v>0</v>
      </c>
      <c r="G33" s="3">
        <v>6</v>
      </c>
      <c r="H33" s="3">
        <v>0</v>
      </c>
      <c r="I33" s="3">
        <v>0</v>
      </c>
      <c r="J33" s="14">
        <f>IF(SUM(F33:I33)&gt;$M$1, "больше макс!", SUM(F33:I33))</f>
        <v>6</v>
      </c>
      <c r="K33" s="9">
        <f>J33/$M$1</f>
        <v>0.12244897959183673</v>
      </c>
      <c r="L33" s="4" t="s">
        <v>12</v>
      </c>
    </row>
    <row r="34" spans="1:12" ht="15.6" x14ac:dyDescent="0.3">
      <c r="A34" s="5" t="s">
        <v>186</v>
      </c>
      <c r="B34" s="5">
        <v>20</v>
      </c>
      <c r="C34" s="5" t="s">
        <v>273</v>
      </c>
      <c r="D34" s="5" t="s">
        <v>129</v>
      </c>
      <c r="E34" s="5" t="s">
        <v>128</v>
      </c>
      <c r="F34" s="3">
        <v>0</v>
      </c>
      <c r="G34" s="3">
        <v>3</v>
      </c>
      <c r="H34" s="3">
        <v>3</v>
      </c>
      <c r="I34" s="3">
        <v>0</v>
      </c>
      <c r="J34" s="14">
        <f>IF(SUM(F34:I34)&gt;$M$1, "больше макс!", SUM(F34:I34))</f>
        <v>6</v>
      </c>
      <c r="K34" s="9">
        <f>J34/$M$1</f>
        <v>0.12244897959183673</v>
      </c>
      <c r="L34" s="4" t="s">
        <v>12</v>
      </c>
    </row>
    <row r="35" spans="1:12" ht="15.6" x14ac:dyDescent="0.3">
      <c r="A35" s="5" t="s">
        <v>188</v>
      </c>
      <c r="B35" s="5">
        <v>22</v>
      </c>
      <c r="C35" s="5" t="s">
        <v>273</v>
      </c>
      <c r="D35" s="5" t="s">
        <v>129</v>
      </c>
      <c r="E35" s="5" t="s">
        <v>128</v>
      </c>
      <c r="F35" s="3">
        <v>0</v>
      </c>
      <c r="G35" s="3">
        <v>3</v>
      </c>
      <c r="H35" s="3">
        <v>3</v>
      </c>
      <c r="I35" s="3">
        <v>0</v>
      </c>
      <c r="J35" s="14">
        <f>IF(SUM(F35:I35)&gt;$M$1, "больше макс!", SUM(F35:I35))</f>
        <v>6</v>
      </c>
      <c r="K35" s="9">
        <f>J35/$M$1</f>
        <v>0.12244897959183673</v>
      </c>
      <c r="L35" s="4" t="s">
        <v>12</v>
      </c>
    </row>
    <row r="36" spans="1:12" ht="15.6" x14ac:dyDescent="0.3">
      <c r="A36" s="5" t="s">
        <v>283</v>
      </c>
      <c r="B36" s="5">
        <v>17</v>
      </c>
      <c r="C36" s="5" t="s">
        <v>280</v>
      </c>
      <c r="D36" s="5" t="s">
        <v>129</v>
      </c>
      <c r="E36" s="5" t="s">
        <v>128</v>
      </c>
      <c r="F36" s="3">
        <v>0</v>
      </c>
      <c r="G36" s="3">
        <v>1</v>
      </c>
      <c r="H36" s="3">
        <v>5</v>
      </c>
      <c r="I36" s="3">
        <v>0</v>
      </c>
      <c r="J36" s="14">
        <f>IF(SUM(F36:I36)&gt;$M$1, "больше макс!", SUM(F36:I36))</f>
        <v>6</v>
      </c>
      <c r="K36" s="9">
        <f>J36/$M$1</f>
        <v>0.12244897959183673</v>
      </c>
      <c r="L36" s="4" t="s">
        <v>12</v>
      </c>
    </row>
    <row r="37" spans="1:12" ht="15.6" x14ac:dyDescent="0.3">
      <c r="A37" s="5" t="s">
        <v>285</v>
      </c>
      <c r="B37" s="5">
        <v>19</v>
      </c>
      <c r="C37" s="5" t="s">
        <v>280</v>
      </c>
      <c r="D37" s="5" t="s">
        <v>129</v>
      </c>
      <c r="E37" s="5" t="s">
        <v>128</v>
      </c>
      <c r="F37" s="3">
        <v>0</v>
      </c>
      <c r="G37" s="3">
        <v>2</v>
      </c>
      <c r="H37" s="3">
        <v>4</v>
      </c>
      <c r="I37" s="3">
        <v>0</v>
      </c>
      <c r="J37" s="14">
        <f>IF(SUM(F37:I37)&gt;$M$1, "больше макс!", SUM(F37:I37))</f>
        <v>6</v>
      </c>
      <c r="K37" s="9">
        <f>J37/$M$1</f>
        <v>0.12244897959183673</v>
      </c>
      <c r="L37" s="4" t="s">
        <v>12</v>
      </c>
    </row>
    <row r="38" spans="1:12" ht="15.6" x14ac:dyDescent="0.3">
      <c r="A38" s="2" t="s">
        <v>294</v>
      </c>
      <c r="B38" s="2">
        <v>55</v>
      </c>
      <c r="C38" s="2" t="s">
        <v>295</v>
      </c>
      <c r="D38" s="15" t="s">
        <v>14</v>
      </c>
      <c r="E38" s="2" t="s">
        <v>291</v>
      </c>
      <c r="F38" s="3">
        <v>0</v>
      </c>
      <c r="G38" s="3">
        <v>4</v>
      </c>
      <c r="H38" s="3">
        <v>2</v>
      </c>
      <c r="I38" s="3">
        <v>0</v>
      </c>
      <c r="J38" s="14">
        <f>IF(SUM(F38:I38)&gt;$M$1, "больше макс!", SUM(F38:I38))</f>
        <v>6</v>
      </c>
      <c r="K38" s="9">
        <f>J38/$M$1</f>
        <v>0.12244897959183673</v>
      </c>
      <c r="L38" s="4" t="s">
        <v>12</v>
      </c>
    </row>
    <row r="39" spans="1:12" ht="15.6" x14ac:dyDescent="0.3">
      <c r="A39" s="2" t="s">
        <v>58</v>
      </c>
      <c r="B39" s="2">
        <v>6</v>
      </c>
      <c r="C39" s="2" t="s">
        <v>59</v>
      </c>
      <c r="D39" s="5" t="s">
        <v>129</v>
      </c>
      <c r="E39" s="2" t="s">
        <v>46</v>
      </c>
      <c r="F39" s="3">
        <v>0</v>
      </c>
      <c r="G39" s="3">
        <v>0</v>
      </c>
      <c r="H39" s="3">
        <v>5</v>
      </c>
      <c r="I39" s="3">
        <v>0</v>
      </c>
      <c r="J39" s="14">
        <f>IF(SUM(F39:I39)&gt;$M$1, "больше макс!", SUM(F39:I39))</f>
        <v>5</v>
      </c>
      <c r="K39" s="9">
        <f>J39/$M$1</f>
        <v>0.10204081632653061</v>
      </c>
      <c r="L39" s="4" t="s">
        <v>12</v>
      </c>
    </row>
    <row r="40" spans="1:12" ht="15.6" x14ac:dyDescent="0.3">
      <c r="A40" s="5" t="s">
        <v>168</v>
      </c>
      <c r="B40" s="5">
        <v>2</v>
      </c>
      <c r="C40" s="5" t="s">
        <v>273</v>
      </c>
      <c r="D40" s="5" t="s">
        <v>129</v>
      </c>
      <c r="E40" s="5" t="s">
        <v>128</v>
      </c>
      <c r="F40" s="3">
        <v>0</v>
      </c>
      <c r="G40" s="3">
        <v>5</v>
      </c>
      <c r="H40" s="3">
        <v>0</v>
      </c>
      <c r="I40" s="3">
        <v>0</v>
      </c>
      <c r="J40" s="14">
        <f>IF(SUM(F40:I40)&gt;$M$1, "больше макс!", SUM(F40:I40))</f>
        <v>5</v>
      </c>
      <c r="K40" s="9">
        <f>J40/$M$1</f>
        <v>0.10204081632653061</v>
      </c>
      <c r="L40" s="4" t="s">
        <v>12</v>
      </c>
    </row>
    <row r="41" spans="1:12" ht="15.6" x14ac:dyDescent="0.3">
      <c r="A41" s="5" t="s">
        <v>184</v>
      </c>
      <c r="B41" s="5">
        <v>18</v>
      </c>
      <c r="C41" s="5" t="s">
        <v>273</v>
      </c>
      <c r="D41" s="5" t="s">
        <v>129</v>
      </c>
      <c r="E41" s="5" t="s">
        <v>128</v>
      </c>
      <c r="F41" s="3">
        <v>1</v>
      </c>
      <c r="G41" s="3">
        <v>4</v>
      </c>
      <c r="H41" s="3">
        <v>0</v>
      </c>
      <c r="I41" s="3">
        <v>0</v>
      </c>
      <c r="J41" s="14">
        <f>IF(SUM(F41:I41)&gt;$M$1, "больше макс!", SUM(F41:I41))</f>
        <v>5</v>
      </c>
      <c r="K41" s="9">
        <f>J41/$M$1</f>
        <v>0.10204081632653061</v>
      </c>
      <c r="L41" s="4" t="s">
        <v>12</v>
      </c>
    </row>
    <row r="42" spans="1:12" ht="15.6" x14ac:dyDescent="0.3">
      <c r="A42" s="5" t="s">
        <v>196</v>
      </c>
      <c r="B42" s="5">
        <v>8</v>
      </c>
      <c r="C42" s="5" t="s">
        <v>274</v>
      </c>
      <c r="D42" s="5" t="s">
        <v>129</v>
      </c>
      <c r="E42" s="5" t="s">
        <v>128</v>
      </c>
      <c r="F42" s="3">
        <v>0</v>
      </c>
      <c r="G42" s="3">
        <v>3</v>
      </c>
      <c r="H42" s="3">
        <v>2</v>
      </c>
      <c r="I42" s="3">
        <v>0</v>
      </c>
      <c r="J42" s="14">
        <f>IF(SUM(F42:I42)&gt;$M$1, "больше макс!", SUM(F42:I42))</f>
        <v>5</v>
      </c>
      <c r="K42" s="9">
        <f>J42/$M$1</f>
        <v>0.10204081632653061</v>
      </c>
      <c r="L42" s="4" t="s">
        <v>12</v>
      </c>
    </row>
    <row r="43" spans="1:12" ht="15.6" x14ac:dyDescent="0.3">
      <c r="A43" s="5" t="s">
        <v>199</v>
      </c>
      <c r="B43" s="5">
        <v>11</v>
      </c>
      <c r="C43" s="5" t="s">
        <v>274</v>
      </c>
      <c r="D43" s="5" t="s">
        <v>129</v>
      </c>
      <c r="E43" s="5" t="s">
        <v>128</v>
      </c>
      <c r="F43" s="3">
        <v>0</v>
      </c>
      <c r="G43" s="3">
        <v>4</v>
      </c>
      <c r="H43" s="3">
        <v>1</v>
      </c>
      <c r="I43" s="3">
        <v>0</v>
      </c>
      <c r="J43" s="14">
        <f>IF(SUM(F43:I43)&gt;$M$1, "больше макс!", SUM(F43:I43))</f>
        <v>5</v>
      </c>
      <c r="K43" s="9">
        <f>J43/$M$1</f>
        <v>0.10204081632653061</v>
      </c>
      <c r="L43" s="4" t="s">
        <v>12</v>
      </c>
    </row>
    <row r="44" spans="1:12" ht="15.6" x14ac:dyDescent="0.3">
      <c r="A44" s="5" t="s">
        <v>200</v>
      </c>
      <c r="B44" s="5">
        <v>12</v>
      </c>
      <c r="C44" s="5" t="s">
        <v>274</v>
      </c>
      <c r="D44" s="5" t="s">
        <v>129</v>
      </c>
      <c r="E44" s="5" t="s">
        <v>128</v>
      </c>
      <c r="F44" s="3">
        <v>1</v>
      </c>
      <c r="G44" s="3">
        <v>2</v>
      </c>
      <c r="H44" s="3">
        <v>2</v>
      </c>
      <c r="I44" s="3">
        <v>0</v>
      </c>
      <c r="J44" s="14">
        <f>IF(SUM(F44:I44)&gt;$M$1, "больше макс!", SUM(F44:I44))</f>
        <v>5</v>
      </c>
      <c r="K44" s="9">
        <f>J44/$M$1</f>
        <v>0.10204081632653061</v>
      </c>
      <c r="L44" s="4" t="s">
        <v>12</v>
      </c>
    </row>
    <row r="45" spans="1:12" ht="15.6" x14ac:dyDescent="0.3">
      <c r="A45" s="5" t="s">
        <v>281</v>
      </c>
      <c r="B45" s="5">
        <v>15</v>
      </c>
      <c r="C45" s="5" t="s">
        <v>280</v>
      </c>
      <c r="D45" s="5" t="s">
        <v>129</v>
      </c>
      <c r="E45" s="5" t="s">
        <v>128</v>
      </c>
      <c r="F45" s="3">
        <v>0</v>
      </c>
      <c r="G45" s="3">
        <v>3</v>
      </c>
      <c r="H45" s="3">
        <v>2</v>
      </c>
      <c r="I45" s="3">
        <v>0</v>
      </c>
      <c r="J45" s="14">
        <f>IF(SUM(F45:I45)&gt;$M$1, "больше макс!", SUM(F45:I45))</f>
        <v>5</v>
      </c>
      <c r="K45" s="9">
        <f>J45/$M$1</f>
        <v>0.10204081632653061</v>
      </c>
      <c r="L45" s="4" t="s">
        <v>12</v>
      </c>
    </row>
    <row r="46" spans="1:12" ht="15.6" x14ac:dyDescent="0.3">
      <c r="A46" s="5" t="s">
        <v>63</v>
      </c>
      <c r="B46" s="5">
        <v>13</v>
      </c>
      <c r="C46" s="5" t="s">
        <v>280</v>
      </c>
      <c r="D46" s="5" t="s">
        <v>129</v>
      </c>
      <c r="E46" s="5" t="s">
        <v>46</v>
      </c>
      <c r="F46" s="3">
        <v>0</v>
      </c>
      <c r="G46" s="3">
        <v>0</v>
      </c>
      <c r="H46" s="3">
        <v>3</v>
      </c>
      <c r="I46" s="3">
        <v>1</v>
      </c>
      <c r="J46" s="14">
        <f>IF(SUM(F46:I46)&gt;$M$1, "больше макс!", SUM(F46:I46))</f>
        <v>4</v>
      </c>
      <c r="K46" s="9">
        <f>J46/$M$1</f>
        <v>8.1632653061224483E-2</v>
      </c>
      <c r="L46" s="4" t="s">
        <v>12</v>
      </c>
    </row>
    <row r="47" spans="1:12" ht="15.6" x14ac:dyDescent="0.3">
      <c r="A47" s="5" t="s">
        <v>185</v>
      </c>
      <c r="B47" s="5">
        <v>19</v>
      </c>
      <c r="C47" s="5" t="s">
        <v>273</v>
      </c>
      <c r="D47" s="5" t="s">
        <v>129</v>
      </c>
      <c r="E47" s="5" t="s">
        <v>128</v>
      </c>
      <c r="F47" s="3">
        <v>1</v>
      </c>
      <c r="G47" s="3">
        <v>3</v>
      </c>
      <c r="H47" s="3">
        <v>0</v>
      </c>
      <c r="I47" s="3">
        <v>0</v>
      </c>
      <c r="J47" s="14">
        <f>IF(SUM(F47:I47)&gt;$M$1, "больше макс!", SUM(F47:I47))</f>
        <v>4</v>
      </c>
      <c r="K47" s="9">
        <f>J47/$M$1</f>
        <v>8.1632653061224483E-2</v>
      </c>
      <c r="L47" s="4" t="s">
        <v>12</v>
      </c>
    </row>
    <row r="48" spans="1:12" ht="15.6" x14ac:dyDescent="0.3">
      <c r="A48" s="5" t="s">
        <v>201</v>
      </c>
      <c r="B48" s="5">
        <v>13</v>
      </c>
      <c r="C48" s="5" t="s">
        <v>274</v>
      </c>
      <c r="D48" s="5" t="s">
        <v>129</v>
      </c>
      <c r="E48" s="5" t="s">
        <v>128</v>
      </c>
      <c r="F48" s="3">
        <v>0</v>
      </c>
      <c r="G48" s="3">
        <v>3</v>
      </c>
      <c r="H48" s="3">
        <v>1</v>
      </c>
      <c r="I48" s="3">
        <v>0</v>
      </c>
      <c r="J48" s="14">
        <f>IF(SUM(F48:I48)&gt;$M$1, "больше макс!", SUM(F48:I48))</f>
        <v>4</v>
      </c>
      <c r="K48" s="9">
        <f>J48/$M$1</f>
        <v>8.1632653061224483E-2</v>
      </c>
      <c r="L48" s="4" t="s">
        <v>12</v>
      </c>
    </row>
    <row r="49" spans="1:12" ht="15.6" x14ac:dyDescent="0.3">
      <c r="A49" s="5" t="s">
        <v>286</v>
      </c>
      <c r="B49" s="5">
        <v>20</v>
      </c>
      <c r="C49" s="5" t="s">
        <v>280</v>
      </c>
      <c r="D49" s="5" t="s">
        <v>129</v>
      </c>
      <c r="E49" s="5" t="s">
        <v>128</v>
      </c>
      <c r="F49" s="3">
        <v>0</v>
      </c>
      <c r="G49" s="3">
        <v>1</v>
      </c>
      <c r="H49" s="3">
        <v>3</v>
      </c>
      <c r="I49" s="3">
        <v>0</v>
      </c>
      <c r="J49" s="14">
        <f>IF(SUM(F49:I49)&gt;$M$1, "больше макс!", SUM(F49:I49))</f>
        <v>4</v>
      </c>
      <c r="K49" s="9">
        <f>J49/$M$1</f>
        <v>8.1632653061224483E-2</v>
      </c>
      <c r="L49" s="4" t="s">
        <v>12</v>
      </c>
    </row>
    <row r="50" spans="1:12" ht="15.6" x14ac:dyDescent="0.3">
      <c r="A50" s="5" t="s">
        <v>296</v>
      </c>
      <c r="B50" s="5">
        <v>56</v>
      </c>
      <c r="C50" s="5" t="s">
        <v>295</v>
      </c>
      <c r="D50" s="5" t="s">
        <v>14</v>
      </c>
      <c r="E50" s="2" t="s">
        <v>291</v>
      </c>
      <c r="F50" s="3">
        <v>0</v>
      </c>
      <c r="G50" s="3">
        <v>4</v>
      </c>
      <c r="H50" s="3">
        <v>0</v>
      </c>
      <c r="I50" s="3">
        <v>0</v>
      </c>
      <c r="J50" s="14">
        <f>IF(SUM(F50:I50)&gt;$M$1, "больше макс!", SUM(F50:I50))</f>
        <v>4</v>
      </c>
      <c r="K50" s="9">
        <f>J50/$M$1</f>
        <v>8.1632653061224483E-2</v>
      </c>
      <c r="L50" s="4" t="s">
        <v>12</v>
      </c>
    </row>
    <row r="51" spans="1:12" ht="15.6" x14ac:dyDescent="0.3">
      <c r="A51" s="5" t="s">
        <v>282</v>
      </c>
      <c r="B51" s="5">
        <v>14</v>
      </c>
      <c r="C51" s="5" t="s">
        <v>280</v>
      </c>
      <c r="D51" s="5" t="s">
        <v>129</v>
      </c>
      <c r="E51" s="5" t="s">
        <v>128</v>
      </c>
      <c r="F51" s="3">
        <v>0</v>
      </c>
      <c r="G51" s="3">
        <v>2</v>
      </c>
      <c r="H51" s="3">
        <v>1</v>
      </c>
      <c r="I51" s="3">
        <v>0</v>
      </c>
      <c r="J51" s="14">
        <f>IF(SUM(F51:I51)&gt;$M$1, "больше макс!", SUM(F51:I51))</f>
        <v>3</v>
      </c>
      <c r="K51" s="9">
        <f>J51/$M$1</f>
        <v>6.1224489795918366E-2</v>
      </c>
      <c r="L51" s="4" t="s">
        <v>12</v>
      </c>
    </row>
    <row r="52" spans="1:12" ht="15.6" x14ac:dyDescent="0.3">
      <c r="A52" s="5" t="s">
        <v>189</v>
      </c>
      <c r="B52" s="5">
        <v>1</v>
      </c>
      <c r="C52" s="5" t="s">
        <v>274</v>
      </c>
      <c r="D52" s="5" t="s">
        <v>129</v>
      </c>
      <c r="E52" s="5" t="s">
        <v>128</v>
      </c>
      <c r="F52" s="3">
        <v>0</v>
      </c>
      <c r="G52" s="3">
        <v>2</v>
      </c>
      <c r="H52" s="3">
        <v>0</v>
      </c>
      <c r="I52" s="3">
        <v>0</v>
      </c>
      <c r="J52" s="14">
        <f>IF(SUM(F52:I52)&gt;$M$1, "больше макс!", SUM(F52:I52))</f>
        <v>2</v>
      </c>
      <c r="K52" s="9">
        <f>J52/$M$1</f>
        <v>4.0816326530612242E-2</v>
      </c>
      <c r="L52" s="4" t="s">
        <v>12</v>
      </c>
    </row>
    <row r="53" spans="1:12" ht="15.6" x14ac:dyDescent="0.3">
      <c r="A53" s="5" t="s">
        <v>191</v>
      </c>
      <c r="B53" s="5">
        <v>3</v>
      </c>
      <c r="C53" s="5" t="s">
        <v>274</v>
      </c>
      <c r="D53" s="5" t="s">
        <v>129</v>
      </c>
      <c r="E53" s="5" t="s">
        <v>128</v>
      </c>
      <c r="F53" s="3">
        <v>0</v>
      </c>
      <c r="G53" s="3">
        <v>2</v>
      </c>
      <c r="H53" s="3">
        <v>0</v>
      </c>
      <c r="I53" s="3">
        <v>0</v>
      </c>
      <c r="J53" s="14">
        <f>IF(SUM(F53:I53)&gt;$M$1, "больше макс!", SUM(F53:I53))</f>
        <v>2</v>
      </c>
      <c r="K53" s="9">
        <f>J53/$M$1</f>
        <v>4.0816326530612242E-2</v>
      </c>
      <c r="L53" s="4" t="s">
        <v>12</v>
      </c>
    </row>
    <row r="54" spans="1:12" ht="15.6" x14ac:dyDescent="0.3">
      <c r="A54" s="5" t="s">
        <v>197</v>
      </c>
      <c r="B54" s="5">
        <v>9</v>
      </c>
      <c r="C54" s="5" t="s">
        <v>274</v>
      </c>
      <c r="D54" s="5" t="s">
        <v>129</v>
      </c>
      <c r="E54" s="5" t="s">
        <v>128</v>
      </c>
      <c r="F54" s="3">
        <v>0</v>
      </c>
      <c r="G54" s="3">
        <v>0</v>
      </c>
      <c r="H54" s="3">
        <v>2</v>
      </c>
      <c r="I54" s="3">
        <v>0</v>
      </c>
      <c r="J54" s="14">
        <f>IF(SUM(F54:I54)&gt;$M$1, "больше макс!", SUM(F54:I54))</f>
        <v>2</v>
      </c>
      <c r="K54" s="9">
        <f>J54/$M$1</f>
        <v>4.0816326530612242E-2</v>
      </c>
      <c r="L54" s="4" t="s">
        <v>12</v>
      </c>
    </row>
    <row r="55" spans="1:12" ht="15.6" x14ac:dyDescent="0.3">
      <c r="A55" s="5" t="s">
        <v>284</v>
      </c>
      <c r="B55" s="5">
        <v>18</v>
      </c>
      <c r="C55" s="5" t="s">
        <v>280</v>
      </c>
      <c r="D55" s="5" t="s">
        <v>129</v>
      </c>
      <c r="E55" s="5" t="s">
        <v>128</v>
      </c>
      <c r="F55" s="3">
        <v>0</v>
      </c>
      <c r="G55" s="3">
        <v>0</v>
      </c>
      <c r="H55" s="3">
        <v>2</v>
      </c>
      <c r="I55" s="3">
        <v>0</v>
      </c>
      <c r="J55" s="14">
        <f>IF(SUM(F55:I55)&gt;$M$1, "больше макс!", SUM(F55:I55))</f>
        <v>2</v>
      </c>
      <c r="K55" s="9">
        <f>J55/$M$1</f>
        <v>4.0816326530612242E-2</v>
      </c>
      <c r="L55" s="4" t="s">
        <v>12</v>
      </c>
    </row>
    <row r="56" spans="1:12" ht="15.6" x14ac:dyDescent="0.3">
      <c r="A56" s="5" t="s">
        <v>190</v>
      </c>
      <c r="B56" s="5">
        <v>2</v>
      </c>
      <c r="C56" s="5" t="s">
        <v>274</v>
      </c>
      <c r="D56" s="5" t="s">
        <v>129</v>
      </c>
      <c r="E56" s="5" t="s">
        <v>128</v>
      </c>
      <c r="F56" s="3">
        <v>0</v>
      </c>
      <c r="G56" s="3">
        <v>1</v>
      </c>
      <c r="H56" s="3">
        <v>0</v>
      </c>
      <c r="I56" s="3">
        <v>0</v>
      </c>
      <c r="J56" s="14">
        <f>IF(SUM(F56:I56)&gt;$M$1, "больше макс!", SUM(F56:I56))</f>
        <v>1</v>
      </c>
      <c r="K56" s="9">
        <f>J56/$M$1</f>
        <v>2.0408163265306121E-2</v>
      </c>
      <c r="L56" s="4" t="s">
        <v>12</v>
      </c>
    </row>
    <row r="57" spans="1:12" ht="15.6" x14ac:dyDescent="0.3">
      <c r="A57" s="5" t="s">
        <v>194</v>
      </c>
      <c r="B57" s="5">
        <v>6</v>
      </c>
      <c r="C57" s="5" t="s">
        <v>274</v>
      </c>
      <c r="D57" s="5" t="s">
        <v>129</v>
      </c>
      <c r="E57" s="5" t="s">
        <v>128</v>
      </c>
      <c r="F57" s="3">
        <v>0</v>
      </c>
      <c r="G57" s="3">
        <v>0</v>
      </c>
      <c r="H57" s="3">
        <v>1</v>
      </c>
      <c r="I57" s="3">
        <v>0</v>
      </c>
      <c r="J57" s="14">
        <f>IF(SUM(F57:I57)&gt;$M$1, "больше макс!", SUM(F57:I57))</f>
        <v>1</v>
      </c>
      <c r="K57" s="9">
        <f>J57/$M$1</f>
        <v>2.0408163265306121E-2</v>
      </c>
      <c r="L57" s="4" t="s">
        <v>12</v>
      </c>
    </row>
    <row r="58" spans="1:12" ht="15.6" x14ac:dyDescent="0.3">
      <c r="A58" s="5" t="s">
        <v>195</v>
      </c>
      <c r="B58" s="5">
        <v>7</v>
      </c>
      <c r="C58" s="5" t="s">
        <v>274</v>
      </c>
      <c r="D58" s="5" t="s">
        <v>129</v>
      </c>
      <c r="E58" s="5" t="s">
        <v>128</v>
      </c>
      <c r="F58" s="3">
        <v>0</v>
      </c>
      <c r="G58" s="3">
        <v>1</v>
      </c>
      <c r="H58" s="3">
        <v>0</v>
      </c>
      <c r="I58" s="3">
        <v>0</v>
      </c>
      <c r="J58" s="14">
        <f>IF(SUM(F58:I58)&gt;$M$1, "больше макс!", SUM(F58:I58))</f>
        <v>1</v>
      </c>
      <c r="K58" s="9">
        <f>J58/$M$1</f>
        <v>2.0408163265306121E-2</v>
      </c>
      <c r="L58" s="4" t="s">
        <v>12</v>
      </c>
    </row>
    <row r="59" spans="1:12" ht="15.6" x14ac:dyDescent="0.3">
      <c r="A59" s="5" t="s">
        <v>198</v>
      </c>
      <c r="B59" s="5">
        <v>10</v>
      </c>
      <c r="C59" s="5" t="s">
        <v>274</v>
      </c>
      <c r="D59" s="5" t="s">
        <v>129</v>
      </c>
      <c r="E59" s="5" t="s">
        <v>128</v>
      </c>
      <c r="F59" s="3">
        <v>0</v>
      </c>
      <c r="G59" s="3">
        <v>0</v>
      </c>
      <c r="H59" s="3">
        <v>1</v>
      </c>
      <c r="I59" s="3">
        <v>0</v>
      </c>
      <c r="J59" s="14">
        <f>IF(SUM(F59:I59)&gt;$M$1, "больше макс!", SUM(F59:I59))</f>
        <v>1</v>
      </c>
      <c r="K59" s="9">
        <f>J59/$M$1</f>
        <v>2.0408163265306121E-2</v>
      </c>
      <c r="L59" s="4" t="s">
        <v>12</v>
      </c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4">
        <f t="shared" ref="J58:J67" si="0">IF(SUM(F60:I60)&gt;$M$1, "больше макс!", SUM(F60:I60))</f>
        <v>0</v>
      </c>
      <c r="K60" s="9">
        <f t="shared" ref="K58:K67" si="1">J60/$M$1</f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4">
        <f t="shared" si="0"/>
        <v>0</v>
      </c>
      <c r="K61" s="9">
        <f t="shared" si="1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4">
        <f t="shared" si="0"/>
        <v>0</v>
      </c>
      <c r="K62" s="9">
        <f t="shared" si="1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4">
        <f t="shared" si="0"/>
        <v>0</v>
      </c>
      <c r="K63" s="9">
        <f t="shared" si="1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4">
        <f t="shared" si="0"/>
        <v>0</v>
      </c>
      <c r="K64" s="9">
        <f t="shared" si="1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4">
        <f t="shared" si="0"/>
        <v>0</v>
      </c>
      <c r="K65" s="9">
        <f t="shared" si="1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4">
        <f t="shared" si="0"/>
        <v>0</v>
      </c>
      <c r="K66" s="9">
        <f t="shared" si="1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4">
        <f t="shared" si="0"/>
        <v>0</v>
      </c>
      <c r="K67" s="9">
        <f t="shared" si="1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4">
        <f t="shared" ref="J68:J99" si="2">IF(SUM(F68:I68)&gt;$M$1, "больше макс!", SUM(F68:I68))</f>
        <v>0</v>
      </c>
      <c r="K68" s="9">
        <f t="shared" ref="K68:K99" si="3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4">
        <f t="shared" si="2"/>
        <v>0</v>
      </c>
      <c r="K69" s="9">
        <f t="shared" si="3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4">
        <f t="shared" si="2"/>
        <v>0</v>
      </c>
      <c r="K70" s="9">
        <f t="shared" si="3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4">
        <f t="shared" si="2"/>
        <v>0</v>
      </c>
      <c r="K71" s="9">
        <f t="shared" si="3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4">
        <f t="shared" si="2"/>
        <v>0</v>
      </c>
      <c r="K72" s="9">
        <f t="shared" si="3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4">
        <f t="shared" si="2"/>
        <v>0</v>
      </c>
      <c r="K73" s="9">
        <f t="shared" si="3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4">
        <f t="shared" si="2"/>
        <v>0</v>
      </c>
      <c r="K74" s="9">
        <f t="shared" si="3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4">
        <f t="shared" si="2"/>
        <v>0</v>
      </c>
      <c r="K75" s="9">
        <f t="shared" si="3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4">
        <f t="shared" si="2"/>
        <v>0</v>
      </c>
      <c r="K76" s="9">
        <f t="shared" si="3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4">
        <f t="shared" si="2"/>
        <v>0</v>
      </c>
      <c r="K77" s="9">
        <f t="shared" si="3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4">
        <f t="shared" si="2"/>
        <v>0</v>
      </c>
      <c r="K78" s="9">
        <f t="shared" si="3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4">
        <f t="shared" si="2"/>
        <v>0</v>
      </c>
      <c r="K79" s="9">
        <f t="shared" si="3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4">
        <f t="shared" si="2"/>
        <v>0</v>
      </c>
      <c r="K80" s="9">
        <f t="shared" si="3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4">
        <f t="shared" si="2"/>
        <v>0</v>
      </c>
      <c r="K81" s="9">
        <f t="shared" si="3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4">
        <f t="shared" si="2"/>
        <v>0</v>
      </c>
      <c r="K82" s="9">
        <f t="shared" si="3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4">
        <f t="shared" si="2"/>
        <v>0</v>
      </c>
      <c r="K83" s="9">
        <f t="shared" si="3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4">
        <f t="shared" si="2"/>
        <v>0</v>
      </c>
      <c r="K84" s="9">
        <f t="shared" si="3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4">
        <f t="shared" si="2"/>
        <v>0</v>
      </c>
      <c r="K85" s="9">
        <f t="shared" si="3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4">
        <f t="shared" si="2"/>
        <v>0</v>
      </c>
      <c r="K86" s="9">
        <f t="shared" si="3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4">
        <f t="shared" si="2"/>
        <v>0</v>
      </c>
      <c r="K87" s="9">
        <f t="shared" si="3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4">
        <f t="shared" si="2"/>
        <v>0</v>
      </c>
      <c r="K88" s="9">
        <f t="shared" si="3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4">
        <f t="shared" si="2"/>
        <v>0</v>
      </c>
      <c r="K89" s="9">
        <f t="shared" si="3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4">
        <f t="shared" si="2"/>
        <v>0</v>
      </c>
      <c r="K90" s="9">
        <f t="shared" si="3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4">
        <f t="shared" si="2"/>
        <v>0</v>
      </c>
      <c r="K91" s="9">
        <f t="shared" si="3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4">
        <f t="shared" si="2"/>
        <v>0</v>
      </c>
      <c r="K92" s="9">
        <f t="shared" si="3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4">
        <f t="shared" si="2"/>
        <v>0</v>
      </c>
      <c r="K93" s="9">
        <f t="shared" si="3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4">
        <f t="shared" si="2"/>
        <v>0</v>
      </c>
      <c r="K94" s="9">
        <f t="shared" si="3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4">
        <f t="shared" si="2"/>
        <v>0</v>
      </c>
      <c r="K95" s="9">
        <f t="shared" si="3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4">
        <f t="shared" si="2"/>
        <v>0</v>
      </c>
      <c r="K96" s="9">
        <f t="shared" si="3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4">
        <f t="shared" si="2"/>
        <v>0</v>
      </c>
      <c r="K97" s="9">
        <f t="shared" si="3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4">
        <f t="shared" si="2"/>
        <v>0</v>
      </c>
      <c r="K98" s="9">
        <f t="shared" si="3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4">
        <f t="shared" si="2"/>
        <v>0</v>
      </c>
      <c r="K99" s="9">
        <f t="shared" si="3"/>
        <v>0</v>
      </c>
      <c r="L99" s="4"/>
    </row>
  </sheetData>
  <sortState ref="A4:K59">
    <sortCondition descending="1" ref="K4:K59"/>
  </sortState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D4:D57 D60:D99</xm:sqref>
        </x14:dataValidation>
        <x14:dataValidation type="list" allowBlank="1" showInputMessage="1" showErrorMessage="1">
          <x14:formula1>
            <xm:f>'C:\Users\users-pc\Downloads\[Angl_yaz_ShE_2024 (1).xlsx]Выпадающий список'!#REF!</xm:f>
          </x14:formula1>
          <xm:sqref>D58:D59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E10" sqref="E10"/>
    </sheetView>
  </sheetViews>
  <sheetFormatPr defaultColWidth="9.109375" defaultRowHeight="14.4" x14ac:dyDescent="0.3"/>
  <cols>
    <col min="1" max="1" width="38.33203125" style="1" customWidth="1"/>
    <col min="2" max="2" width="8.44140625" style="1" bestFit="1" customWidth="1"/>
    <col min="3" max="3" width="7.33203125" style="1" customWidth="1"/>
    <col min="4" max="4" width="29.88671875" style="1" customWidth="1"/>
    <col min="5" max="5" width="38.5546875" style="1" customWidth="1"/>
    <col min="6" max="6" width="14.6640625" style="6" bestFit="1" customWidth="1"/>
    <col min="7" max="7" width="8.6640625" style="6" bestFit="1" customWidth="1"/>
    <col min="8" max="8" width="25.109375" style="6" bestFit="1" customWidth="1"/>
    <col min="9" max="9" width="8.886718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3">
        <v>49</v>
      </c>
    </row>
    <row r="2" spans="1:13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29</v>
      </c>
      <c r="G2" s="8" t="s">
        <v>30</v>
      </c>
      <c r="H2" s="8" t="s">
        <v>31</v>
      </c>
      <c r="I2" s="8" t="s">
        <v>32</v>
      </c>
      <c r="J2" s="7" t="s">
        <v>4</v>
      </c>
      <c r="K2" s="9" t="s">
        <v>5</v>
      </c>
      <c r="L2" s="7" t="s">
        <v>6</v>
      </c>
    </row>
    <row r="3" spans="1:13" ht="15.6" x14ac:dyDescent="0.3">
      <c r="A3" s="10" t="s">
        <v>34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3" ht="15" customHeight="1" x14ac:dyDescent="0.3">
      <c r="A4" s="5" t="s">
        <v>207</v>
      </c>
      <c r="B4" s="5">
        <v>1</v>
      </c>
      <c r="C4" s="5" t="s">
        <v>272</v>
      </c>
      <c r="D4" s="5" t="s">
        <v>129</v>
      </c>
      <c r="E4" s="5" t="s">
        <v>128</v>
      </c>
      <c r="F4" s="3">
        <v>5</v>
      </c>
      <c r="G4" s="3">
        <v>8</v>
      </c>
      <c r="H4" s="3">
        <v>16</v>
      </c>
      <c r="I4" s="3">
        <v>12</v>
      </c>
      <c r="J4" s="14">
        <f t="shared" ref="J4:J41" si="0">IF(SUM(F4:I4)&gt;$M$1, "больше макс!", SUM(F4:I4))</f>
        <v>41</v>
      </c>
      <c r="K4" s="9">
        <f t="shared" ref="K4:K41" si="1">J4/$M$1</f>
        <v>0.83673469387755106</v>
      </c>
      <c r="L4" s="4" t="s">
        <v>10</v>
      </c>
    </row>
    <row r="5" spans="1:13" ht="15" customHeight="1" x14ac:dyDescent="0.3">
      <c r="A5" s="5" t="s">
        <v>73</v>
      </c>
      <c r="B5" s="5">
        <v>9</v>
      </c>
      <c r="C5" s="2" t="s">
        <v>271</v>
      </c>
      <c r="D5" s="5" t="s">
        <v>129</v>
      </c>
      <c r="E5" s="5" t="s">
        <v>46</v>
      </c>
      <c r="F5" s="3">
        <v>5</v>
      </c>
      <c r="G5" s="3">
        <v>8</v>
      </c>
      <c r="H5" s="3">
        <v>8</v>
      </c>
      <c r="I5" s="3">
        <v>1</v>
      </c>
      <c r="J5" s="14">
        <f t="shared" si="0"/>
        <v>22</v>
      </c>
      <c r="K5" s="9">
        <f t="shared" si="1"/>
        <v>0.44897959183673469</v>
      </c>
      <c r="L5" s="4" t="s">
        <v>12</v>
      </c>
    </row>
    <row r="6" spans="1:13" ht="15" customHeight="1" x14ac:dyDescent="0.3">
      <c r="A6" s="5" t="s">
        <v>79</v>
      </c>
      <c r="B6" s="5">
        <v>3</v>
      </c>
      <c r="C6" s="2" t="s">
        <v>271</v>
      </c>
      <c r="D6" s="5" t="s">
        <v>129</v>
      </c>
      <c r="E6" s="2" t="s">
        <v>46</v>
      </c>
      <c r="F6" s="3">
        <v>4</v>
      </c>
      <c r="G6" s="3">
        <v>8</v>
      </c>
      <c r="H6" s="3">
        <v>8</v>
      </c>
      <c r="I6" s="3">
        <v>2</v>
      </c>
      <c r="J6" s="14">
        <f t="shared" si="0"/>
        <v>22</v>
      </c>
      <c r="K6" s="9">
        <f t="shared" si="1"/>
        <v>0.44897959183673469</v>
      </c>
      <c r="L6" s="4" t="s">
        <v>12</v>
      </c>
    </row>
    <row r="7" spans="1:13" ht="15" customHeight="1" x14ac:dyDescent="0.3">
      <c r="A7" s="5" t="s">
        <v>74</v>
      </c>
      <c r="B7" s="5">
        <v>4</v>
      </c>
      <c r="C7" s="2" t="s">
        <v>271</v>
      </c>
      <c r="D7" s="5" t="s">
        <v>129</v>
      </c>
      <c r="E7" s="5" t="s">
        <v>46</v>
      </c>
      <c r="F7" s="3">
        <v>0</v>
      </c>
      <c r="G7" s="3">
        <v>5</v>
      </c>
      <c r="H7" s="3">
        <v>8</v>
      </c>
      <c r="I7" s="3">
        <v>8</v>
      </c>
      <c r="J7" s="14">
        <f t="shared" si="0"/>
        <v>21</v>
      </c>
      <c r="K7" s="9">
        <f t="shared" si="1"/>
        <v>0.42857142857142855</v>
      </c>
      <c r="L7" s="4" t="s">
        <v>12</v>
      </c>
    </row>
    <row r="8" spans="1:13" ht="15" customHeight="1" x14ac:dyDescent="0.3">
      <c r="A8" s="5" t="s">
        <v>76</v>
      </c>
      <c r="B8" s="5">
        <v>7</v>
      </c>
      <c r="C8" s="2" t="s">
        <v>271</v>
      </c>
      <c r="D8" s="5" t="s">
        <v>129</v>
      </c>
      <c r="E8" s="5" t="s">
        <v>46</v>
      </c>
      <c r="F8" s="3">
        <v>4</v>
      </c>
      <c r="G8" s="3">
        <v>8</v>
      </c>
      <c r="H8" s="3">
        <v>8</v>
      </c>
      <c r="I8" s="3">
        <v>0</v>
      </c>
      <c r="J8" s="14">
        <f t="shared" si="0"/>
        <v>20</v>
      </c>
      <c r="K8" s="9">
        <f t="shared" si="1"/>
        <v>0.40816326530612246</v>
      </c>
      <c r="L8" s="4" t="s">
        <v>12</v>
      </c>
    </row>
    <row r="9" spans="1:13" ht="15" customHeight="1" x14ac:dyDescent="0.3">
      <c r="A9" s="2" t="s">
        <v>77</v>
      </c>
      <c r="B9" s="2">
        <v>5</v>
      </c>
      <c r="C9" s="2" t="s">
        <v>271</v>
      </c>
      <c r="D9" s="5" t="s">
        <v>129</v>
      </c>
      <c r="E9" s="5" t="s">
        <v>46</v>
      </c>
      <c r="F9" s="3">
        <v>4</v>
      </c>
      <c r="G9" s="3">
        <v>8</v>
      </c>
      <c r="H9" s="3">
        <v>8</v>
      </c>
      <c r="I9" s="3">
        <v>0</v>
      </c>
      <c r="J9" s="14">
        <f t="shared" si="0"/>
        <v>20</v>
      </c>
      <c r="K9" s="9">
        <f t="shared" si="1"/>
        <v>0.40816326530612246</v>
      </c>
      <c r="L9" s="4" t="s">
        <v>12</v>
      </c>
    </row>
    <row r="10" spans="1:13" ht="15" customHeight="1" x14ac:dyDescent="0.3">
      <c r="A10" s="5" t="s">
        <v>205</v>
      </c>
      <c r="B10" s="5">
        <v>10</v>
      </c>
      <c r="C10" s="2" t="s">
        <v>271</v>
      </c>
      <c r="D10" s="5" t="s">
        <v>129</v>
      </c>
      <c r="E10" s="5" t="s">
        <v>128</v>
      </c>
      <c r="F10" s="3">
        <v>3</v>
      </c>
      <c r="G10" s="3">
        <v>5</v>
      </c>
      <c r="H10" s="3">
        <v>10</v>
      </c>
      <c r="I10" s="3">
        <v>0</v>
      </c>
      <c r="J10" s="14">
        <f t="shared" si="0"/>
        <v>18</v>
      </c>
      <c r="K10" s="9">
        <f t="shared" si="1"/>
        <v>0.36734693877551022</v>
      </c>
      <c r="L10" s="4" t="s">
        <v>12</v>
      </c>
    </row>
    <row r="11" spans="1:13" ht="15" customHeight="1" x14ac:dyDescent="0.3">
      <c r="A11" s="5" t="s">
        <v>204</v>
      </c>
      <c r="B11" s="5">
        <v>1</v>
      </c>
      <c r="C11" s="2" t="s">
        <v>271</v>
      </c>
      <c r="D11" s="5" t="s">
        <v>129</v>
      </c>
      <c r="E11" s="5" t="s">
        <v>128</v>
      </c>
      <c r="F11" s="3">
        <v>2</v>
      </c>
      <c r="G11" s="3">
        <v>4</v>
      </c>
      <c r="H11" s="3">
        <v>10</v>
      </c>
      <c r="I11" s="3">
        <v>0</v>
      </c>
      <c r="J11" s="14">
        <f t="shared" si="0"/>
        <v>16</v>
      </c>
      <c r="K11" s="9">
        <f t="shared" si="1"/>
        <v>0.32653061224489793</v>
      </c>
      <c r="L11" s="4" t="s">
        <v>12</v>
      </c>
    </row>
    <row r="12" spans="1:13" ht="15" customHeight="1" x14ac:dyDescent="0.3">
      <c r="A12" s="2" t="s">
        <v>72</v>
      </c>
      <c r="B12" s="2">
        <v>5</v>
      </c>
      <c r="C12" s="2" t="s">
        <v>271</v>
      </c>
      <c r="D12" s="5" t="s">
        <v>129</v>
      </c>
      <c r="E12" s="5" t="s">
        <v>46</v>
      </c>
      <c r="F12" s="3">
        <v>5</v>
      </c>
      <c r="G12" s="3">
        <v>2</v>
      </c>
      <c r="H12" s="3">
        <v>2</v>
      </c>
      <c r="I12" s="3">
        <v>6</v>
      </c>
      <c r="J12" s="14">
        <f t="shared" si="0"/>
        <v>15</v>
      </c>
      <c r="K12" s="9">
        <f t="shared" si="1"/>
        <v>0.30612244897959184</v>
      </c>
      <c r="L12" s="4" t="s">
        <v>12</v>
      </c>
    </row>
    <row r="13" spans="1:13" ht="15" customHeight="1" x14ac:dyDescent="0.3">
      <c r="A13" s="5" t="s">
        <v>75</v>
      </c>
      <c r="B13" s="5">
        <v>6</v>
      </c>
      <c r="C13" s="2" t="s">
        <v>271</v>
      </c>
      <c r="D13" s="5" t="s">
        <v>129</v>
      </c>
      <c r="E13" s="5" t="s">
        <v>46</v>
      </c>
      <c r="F13" s="3">
        <v>4</v>
      </c>
      <c r="G13" s="3">
        <v>0</v>
      </c>
      <c r="H13" s="3">
        <v>1</v>
      </c>
      <c r="I13" s="3">
        <v>4</v>
      </c>
      <c r="J13" s="14">
        <f t="shared" si="0"/>
        <v>9</v>
      </c>
      <c r="K13" s="9">
        <f t="shared" si="1"/>
        <v>0.18367346938775511</v>
      </c>
      <c r="L13" s="4" t="s">
        <v>12</v>
      </c>
    </row>
    <row r="14" spans="1:13" ht="15" customHeight="1" x14ac:dyDescent="0.3">
      <c r="A14" s="2" t="s">
        <v>83</v>
      </c>
      <c r="B14" s="5">
        <v>2</v>
      </c>
      <c r="C14" s="5" t="s">
        <v>272</v>
      </c>
      <c r="D14" s="5" t="s">
        <v>129</v>
      </c>
      <c r="E14" s="5" t="s">
        <v>46</v>
      </c>
      <c r="F14" s="3">
        <v>0</v>
      </c>
      <c r="G14" s="3">
        <v>4</v>
      </c>
      <c r="H14" s="3">
        <v>3</v>
      </c>
      <c r="I14" s="3">
        <v>1</v>
      </c>
      <c r="J14" s="14">
        <f t="shared" si="0"/>
        <v>8</v>
      </c>
      <c r="K14" s="9">
        <f t="shared" si="1"/>
        <v>0.16326530612244897</v>
      </c>
      <c r="L14" s="4" t="s">
        <v>12</v>
      </c>
    </row>
    <row r="15" spans="1:13" ht="15" customHeight="1" x14ac:dyDescent="0.3">
      <c r="A15" s="5" t="s">
        <v>88</v>
      </c>
      <c r="B15" s="5">
        <v>7</v>
      </c>
      <c r="C15" s="5" t="s">
        <v>272</v>
      </c>
      <c r="D15" s="5" t="s">
        <v>129</v>
      </c>
      <c r="E15" s="5" t="s">
        <v>46</v>
      </c>
      <c r="F15" s="3">
        <v>0</v>
      </c>
      <c r="G15" s="3">
        <v>0</v>
      </c>
      <c r="H15" s="3">
        <v>4</v>
      </c>
      <c r="I15" s="3">
        <v>4</v>
      </c>
      <c r="J15" s="14">
        <f t="shared" si="0"/>
        <v>8</v>
      </c>
      <c r="K15" s="9">
        <f t="shared" si="1"/>
        <v>0.16326530612244897</v>
      </c>
      <c r="L15" s="4" t="s">
        <v>12</v>
      </c>
    </row>
    <row r="16" spans="1:13" ht="15" customHeight="1" x14ac:dyDescent="0.3">
      <c r="A16" s="5" t="s">
        <v>203</v>
      </c>
      <c r="B16" s="5">
        <v>8</v>
      </c>
      <c r="C16" s="2" t="s">
        <v>271</v>
      </c>
      <c r="D16" s="5" t="s">
        <v>129</v>
      </c>
      <c r="E16" s="5" t="s">
        <v>128</v>
      </c>
      <c r="F16" s="3">
        <v>0</v>
      </c>
      <c r="G16" s="3">
        <v>4</v>
      </c>
      <c r="H16" s="3">
        <v>4</v>
      </c>
      <c r="I16" s="3">
        <v>0</v>
      </c>
      <c r="J16" s="14">
        <f t="shared" si="0"/>
        <v>8</v>
      </c>
      <c r="K16" s="9">
        <f t="shared" si="1"/>
        <v>0.16326530612244897</v>
      </c>
      <c r="L16" s="4" t="s">
        <v>12</v>
      </c>
    </row>
    <row r="17" spans="1:12" ht="15" customHeight="1" x14ac:dyDescent="0.3">
      <c r="A17" s="5" t="s">
        <v>87</v>
      </c>
      <c r="B17" s="5">
        <v>6</v>
      </c>
      <c r="C17" s="5" t="s">
        <v>272</v>
      </c>
      <c r="D17" s="5" t="s">
        <v>129</v>
      </c>
      <c r="E17" s="5" t="s">
        <v>46</v>
      </c>
      <c r="F17" s="3">
        <v>0</v>
      </c>
      <c r="G17" s="3">
        <v>0</v>
      </c>
      <c r="H17" s="3">
        <v>3</v>
      </c>
      <c r="I17" s="3">
        <v>4</v>
      </c>
      <c r="J17" s="14">
        <f t="shared" si="0"/>
        <v>7</v>
      </c>
      <c r="K17" s="9">
        <f t="shared" si="1"/>
        <v>0.14285714285714285</v>
      </c>
      <c r="L17" s="4" t="s">
        <v>12</v>
      </c>
    </row>
    <row r="18" spans="1:12" ht="15" customHeight="1" x14ac:dyDescent="0.3">
      <c r="A18" s="5" t="s">
        <v>209</v>
      </c>
      <c r="B18" s="5">
        <v>10</v>
      </c>
      <c r="C18" s="5" t="s">
        <v>272</v>
      </c>
      <c r="D18" s="5" t="s">
        <v>129</v>
      </c>
      <c r="E18" s="5" t="s">
        <v>128</v>
      </c>
      <c r="F18" s="3">
        <v>1</v>
      </c>
      <c r="G18" s="3">
        <v>5</v>
      </c>
      <c r="H18" s="3">
        <v>0</v>
      </c>
      <c r="I18" s="3">
        <v>0</v>
      </c>
      <c r="J18" s="14">
        <f t="shared" si="0"/>
        <v>6</v>
      </c>
      <c r="K18" s="9">
        <f t="shared" si="1"/>
        <v>0.12244897959183673</v>
      </c>
      <c r="L18" s="4" t="s">
        <v>12</v>
      </c>
    </row>
    <row r="19" spans="1:12" ht="15" customHeight="1" x14ac:dyDescent="0.3">
      <c r="A19" s="5" t="s">
        <v>78</v>
      </c>
      <c r="B19" s="5">
        <v>6</v>
      </c>
      <c r="C19" s="2" t="s">
        <v>271</v>
      </c>
      <c r="D19" s="5" t="s">
        <v>129</v>
      </c>
      <c r="E19" s="2" t="s">
        <v>46</v>
      </c>
      <c r="F19" s="3">
        <v>0</v>
      </c>
      <c r="G19" s="3">
        <v>3</v>
      </c>
      <c r="H19" s="3">
        <v>2</v>
      </c>
      <c r="I19" s="3">
        <v>0</v>
      </c>
      <c r="J19" s="14">
        <f t="shared" si="0"/>
        <v>5</v>
      </c>
      <c r="K19" s="9">
        <f t="shared" si="1"/>
        <v>0.10204081632653061</v>
      </c>
      <c r="L19" s="4" t="s">
        <v>12</v>
      </c>
    </row>
    <row r="20" spans="1:12" ht="15" customHeight="1" x14ac:dyDescent="0.3">
      <c r="A20" s="5" t="s">
        <v>82</v>
      </c>
      <c r="B20" s="5">
        <v>7</v>
      </c>
      <c r="C20" s="5" t="s">
        <v>272</v>
      </c>
      <c r="D20" s="5" t="s">
        <v>129</v>
      </c>
      <c r="E20" s="5" t="s">
        <v>46</v>
      </c>
      <c r="F20" s="3">
        <v>0</v>
      </c>
      <c r="G20" s="3">
        <v>0</v>
      </c>
      <c r="H20" s="3">
        <v>5</v>
      </c>
      <c r="I20" s="3">
        <v>0</v>
      </c>
      <c r="J20" s="14">
        <f t="shared" si="0"/>
        <v>5</v>
      </c>
      <c r="K20" s="9">
        <f t="shared" si="1"/>
        <v>0.10204081632653061</v>
      </c>
      <c r="L20" s="4" t="s">
        <v>12</v>
      </c>
    </row>
    <row r="21" spans="1:12" ht="15" customHeight="1" x14ac:dyDescent="0.3">
      <c r="A21" s="5" t="s">
        <v>208</v>
      </c>
      <c r="B21" s="5">
        <v>9</v>
      </c>
      <c r="C21" s="5" t="s">
        <v>272</v>
      </c>
      <c r="D21" s="5" t="s">
        <v>129</v>
      </c>
      <c r="E21" s="5" t="s">
        <v>128</v>
      </c>
      <c r="F21" s="3">
        <v>0</v>
      </c>
      <c r="G21" s="3">
        <v>5</v>
      </c>
      <c r="H21" s="3">
        <v>0</v>
      </c>
      <c r="I21" s="3">
        <v>0</v>
      </c>
      <c r="J21" s="14">
        <f t="shared" si="0"/>
        <v>5</v>
      </c>
      <c r="K21" s="9">
        <f t="shared" si="1"/>
        <v>0.10204081632653061</v>
      </c>
      <c r="L21" s="4" t="s">
        <v>12</v>
      </c>
    </row>
    <row r="22" spans="1:12" ht="15" customHeight="1" x14ac:dyDescent="0.3">
      <c r="A22" s="5" t="s">
        <v>214</v>
      </c>
      <c r="B22" s="5">
        <v>15</v>
      </c>
      <c r="C22" s="5" t="s">
        <v>272</v>
      </c>
      <c r="D22" s="5" t="s">
        <v>129</v>
      </c>
      <c r="E22" s="5" t="s">
        <v>128</v>
      </c>
      <c r="F22" s="3">
        <v>0</v>
      </c>
      <c r="G22" s="3">
        <v>4</v>
      </c>
      <c r="H22" s="3">
        <v>1</v>
      </c>
      <c r="I22" s="3">
        <v>0</v>
      </c>
      <c r="J22" s="14">
        <f t="shared" si="0"/>
        <v>5</v>
      </c>
      <c r="K22" s="9">
        <f t="shared" si="1"/>
        <v>0.10204081632653061</v>
      </c>
      <c r="L22" s="4" t="s">
        <v>12</v>
      </c>
    </row>
    <row r="23" spans="1:12" ht="15" customHeight="1" x14ac:dyDescent="0.3">
      <c r="A23" s="2" t="s">
        <v>69</v>
      </c>
      <c r="B23" s="2">
        <v>3</v>
      </c>
      <c r="C23" s="2" t="s">
        <v>271</v>
      </c>
      <c r="D23" s="5" t="s">
        <v>129</v>
      </c>
      <c r="E23" s="5" t="s">
        <v>46</v>
      </c>
      <c r="F23" s="3">
        <v>0</v>
      </c>
      <c r="G23" s="3">
        <v>0</v>
      </c>
      <c r="H23" s="3">
        <v>4</v>
      </c>
      <c r="I23" s="3">
        <v>0</v>
      </c>
      <c r="J23" s="14">
        <f t="shared" si="0"/>
        <v>4</v>
      </c>
      <c r="K23" s="9">
        <f t="shared" si="1"/>
        <v>8.1632653061224483E-2</v>
      </c>
      <c r="L23" s="4" t="s">
        <v>12</v>
      </c>
    </row>
    <row r="24" spans="1:12" ht="15" customHeight="1" x14ac:dyDescent="0.3">
      <c r="A24" s="5" t="s">
        <v>70</v>
      </c>
      <c r="B24" s="5">
        <v>6</v>
      </c>
      <c r="C24" s="2" t="s">
        <v>271</v>
      </c>
      <c r="D24" s="5" t="s">
        <v>129</v>
      </c>
      <c r="E24" s="2" t="s">
        <v>46</v>
      </c>
      <c r="F24" s="3">
        <v>0</v>
      </c>
      <c r="G24" s="3">
        <v>0</v>
      </c>
      <c r="H24" s="3">
        <v>4</v>
      </c>
      <c r="I24" s="3">
        <v>0</v>
      </c>
      <c r="J24" s="14">
        <f t="shared" si="0"/>
        <v>4</v>
      </c>
      <c r="K24" s="9">
        <f t="shared" si="1"/>
        <v>8.1632653061224483E-2</v>
      </c>
      <c r="L24" s="4" t="s">
        <v>12</v>
      </c>
    </row>
    <row r="25" spans="1:12" ht="15" customHeight="1" x14ac:dyDescent="0.3">
      <c r="A25" s="2" t="s">
        <v>71</v>
      </c>
      <c r="B25" s="2">
        <v>4</v>
      </c>
      <c r="C25" s="2" t="s">
        <v>271</v>
      </c>
      <c r="D25" s="5" t="s">
        <v>129</v>
      </c>
      <c r="E25" s="2" t="s">
        <v>46</v>
      </c>
      <c r="F25" s="3">
        <v>0</v>
      </c>
      <c r="G25" s="3">
        <v>0</v>
      </c>
      <c r="H25" s="3">
        <v>4</v>
      </c>
      <c r="I25" s="3">
        <v>0</v>
      </c>
      <c r="J25" s="14">
        <f t="shared" si="0"/>
        <v>4</v>
      </c>
      <c r="K25" s="9">
        <f t="shared" si="1"/>
        <v>8.1632653061224483E-2</v>
      </c>
      <c r="L25" s="4" t="s">
        <v>12</v>
      </c>
    </row>
    <row r="26" spans="1:12" ht="15" customHeight="1" x14ac:dyDescent="0.3">
      <c r="A26" s="5" t="s">
        <v>86</v>
      </c>
      <c r="B26" s="5">
        <v>5</v>
      </c>
      <c r="C26" s="5" t="s">
        <v>272</v>
      </c>
      <c r="D26" s="5" t="s">
        <v>129</v>
      </c>
      <c r="E26" s="5" t="s">
        <v>46</v>
      </c>
      <c r="F26" s="3">
        <v>0</v>
      </c>
      <c r="G26" s="3">
        <v>0</v>
      </c>
      <c r="H26" s="3">
        <v>4</v>
      </c>
      <c r="I26" s="3">
        <v>0</v>
      </c>
      <c r="J26" s="14">
        <f t="shared" si="0"/>
        <v>4</v>
      </c>
      <c r="K26" s="9">
        <f t="shared" si="1"/>
        <v>8.1632653061224483E-2</v>
      </c>
      <c r="L26" s="4" t="s">
        <v>12</v>
      </c>
    </row>
    <row r="27" spans="1:12" ht="15" customHeight="1" x14ac:dyDescent="0.3">
      <c r="A27" s="5" t="s">
        <v>89</v>
      </c>
      <c r="B27" s="5">
        <v>5</v>
      </c>
      <c r="C27" s="5" t="s">
        <v>272</v>
      </c>
      <c r="D27" s="5" t="s">
        <v>129</v>
      </c>
      <c r="E27" s="5" t="s">
        <v>46</v>
      </c>
      <c r="F27" s="3">
        <v>0</v>
      </c>
      <c r="G27" s="3">
        <v>0</v>
      </c>
      <c r="H27" s="3">
        <v>3</v>
      </c>
      <c r="I27" s="3">
        <v>1</v>
      </c>
      <c r="J27" s="14">
        <f t="shared" si="0"/>
        <v>4</v>
      </c>
      <c r="K27" s="9">
        <f t="shared" si="1"/>
        <v>8.1632653061224483E-2</v>
      </c>
      <c r="L27" s="4" t="s">
        <v>12</v>
      </c>
    </row>
    <row r="28" spans="1:12" ht="15" customHeight="1" x14ac:dyDescent="0.3">
      <c r="A28" s="5" t="s">
        <v>90</v>
      </c>
      <c r="B28" s="5">
        <v>7</v>
      </c>
      <c r="C28" s="5" t="s">
        <v>272</v>
      </c>
      <c r="D28" s="5" t="s">
        <v>129</v>
      </c>
      <c r="E28" s="5" t="s">
        <v>46</v>
      </c>
      <c r="F28" s="3">
        <v>0</v>
      </c>
      <c r="G28" s="3">
        <v>1</v>
      </c>
      <c r="H28" s="3">
        <v>1</v>
      </c>
      <c r="I28" s="3">
        <v>2</v>
      </c>
      <c r="J28" s="14">
        <f t="shared" si="0"/>
        <v>4</v>
      </c>
      <c r="K28" s="9">
        <f t="shared" si="1"/>
        <v>8.1632653061224483E-2</v>
      </c>
      <c r="L28" s="4" t="s">
        <v>12</v>
      </c>
    </row>
    <row r="29" spans="1:12" ht="15" customHeight="1" x14ac:dyDescent="0.3">
      <c r="A29" s="5" t="s">
        <v>206</v>
      </c>
      <c r="B29" s="5">
        <v>11</v>
      </c>
      <c r="C29" s="2" t="s">
        <v>271</v>
      </c>
      <c r="D29" s="5" t="s">
        <v>129</v>
      </c>
      <c r="E29" s="5" t="s">
        <v>128</v>
      </c>
      <c r="F29" s="3">
        <v>0</v>
      </c>
      <c r="G29" s="3">
        <v>4</v>
      </c>
      <c r="H29" s="3">
        <v>0</v>
      </c>
      <c r="I29" s="3">
        <v>0</v>
      </c>
      <c r="J29" s="14">
        <f t="shared" si="0"/>
        <v>4</v>
      </c>
      <c r="K29" s="9">
        <f t="shared" si="1"/>
        <v>8.1632653061224483E-2</v>
      </c>
      <c r="L29" s="4" t="s">
        <v>12</v>
      </c>
    </row>
    <row r="30" spans="1:12" ht="15" customHeight="1" x14ac:dyDescent="0.3">
      <c r="A30" s="5" t="s">
        <v>210</v>
      </c>
      <c r="B30" s="5">
        <v>11</v>
      </c>
      <c r="C30" s="5" t="s">
        <v>272</v>
      </c>
      <c r="D30" s="5" t="s">
        <v>129</v>
      </c>
      <c r="E30" s="5" t="s">
        <v>128</v>
      </c>
      <c r="F30" s="3">
        <v>0</v>
      </c>
      <c r="G30" s="3">
        <v>4</v>
      </c>
      <c r="H30" s="3">
        <v>0</v>
      </c>
      <c r="I30" s="3">
        <v>0</v>
      </c>
      <c r="J30" s="14">
        <f t="shared" si="0"/>
        <v>4</v>
      </c>
      <c r="K30" s="9">
        <f t="shared" si="1"/>
        <v>8.1632653061224483E-2</v>
      </c>
      <c r="L30" s="4" t="s">
        <v>12</v>
      </c>
    </row>
    <row r="31" spans="1:12" ht="15" customHeight="1" x14ac:dyDescent="0.3">
      <c r="A31" s="5" t="s">
        <v>213</v>
      </c>
      <c r="B31" s="5">
        <v>14</v>
      </c>
      <c r="C31" s="5" t="s">
        <v>272</v>
      </c>
      <c r="D31" s="5" t="s">
        <v>129</v>
      </c>
      <c r="E31" s="5" t="s">
        <v>128</v>
      </c>
      <c r="F31" s="3">
        <v>0</v>
      </c>
      <c r="G31" s="3">
        <v>4</v>
      </c>
      <c r="H31" s="3">
        <v>0</v>
      </c>
      <c r="I31" s="3">
        <v>0</v>
      </c>
      <c r="J31" s="14">
        <f t="shared" si="0"/>
        <v>4</v>
      </c>
      <c r="K31" s="9">
        <f t="shared" si="1"/>
        <v>8.1632653061224483E-2</v>
      </c>
      <c r="L31" s="4" t="s">
        <v>12</v>
      </c>
    </row>
    <row r="32" spans="1:12" ht="15" customHeight="1" x14ac:dyDescent="0.3">
      <c r="A32" s="5" t="s">
        <v>215</v>
      </c>
      <c r="B32" s="5">
        <v>16</v>
      </c>
      <c r="C32" s="5" t="s">
        <v>272</v>
      </c>
      <c r="D32" s="5" t="s">
        <v>129</v>
      </c>
      <c r="E32" s="5" t="s">
        <v>128</v>
      </c>
      <c r="F32" s="3">
        <v>0</v>
      </c>
      <c r="G32" s="3">
        <v>4</v>
      </c>
      <c r="H32" s="3">
        <v>0</v>
      </c>
      <c r="I32" s="3">
        <v>0</v>
      </c>
      <c r="J32" s="14">
        <f t="shared" si="0"/>
        <v>4</v>
      </c>
      <c r="K32" s="9">
        <f t="shared" si="1"/>
        <v>8.1632653061224483E-2</v>
      </c>
      <c r="L32" s="4" t="s">
        <v>12</v>
      </c>
    </row>
    <row r="33" spans="1:12" ht="15" customHeight="1" x14ac:dyDescent="0.3">
      <c r="A33" s="5" t="s">
        <v>216</v>
      </c>
      <c r="B33" s="5">
        <v>17</v>
      </c>
      <c r="C33" s="5" t="s">
        <v>272</v>
      </c>
      <c r="D33" s="5" t="s">
        <v>129</v>
      </c>
      <c r="E33" s="5" t="s">
        <v>128</v>
      </c>
      <c r="F33" s="3">
        <v>0</v>
      </c>
      <c r="G33" s="3">
        <v>4</v>
      </c>
      <c r="H33" s="3">
        <v>0</v>
      </c>
      <c r="I33" s="3">
        <v>0</v>
      </c>
      <c r="J33" s="14">
        <f t="shared" si="0"/>
        <v>4</v>
      </c>
      <c r="K33" s="9">
        <f t="shared" si="1"/>
        <v>8.1632653061224483E-2</v>
      </c>
      <c r="L33" s="4" t="s">
        <v>12</v>
      </c>
    </row>
    <row r="34" spans="1:12" ht="15.6" x14ac:dyDescent="0.3">
      <c r="A34" s="5" t="s">
        <v>211</v>
      </c>
      <c r="B34" s="5">
        <v>12</v>
      </c>
      <c r="C34" s="5" t="s">
        <v>272</v>
      </c>
      <c r="D34" s="5" t="s">
        <v>129</v>
      </c>
      <c r="E34" s="5" t="s">
        <v>128</v>
      </c>
      <c r="F34" s="3">
        <v>0</v>
      </c>
      <c r="G34" s="3">
        <v>3</v>
      </c>
      <c r="H34" s="3">
        <v>0</v>
      </c>
      <c r="I34" s="3">
        <v>0</v>
      </c>
      <c r="J34" s="14">
        <f t="shared" si="0"/>
        <v>3</v>
      </c>
      <c r="K34" s="9">
        <f t="shared" si="1"/>
        <v>6.1224489795918366E-2</v>
      </c>
      <c r="L34" s="4" t="s">
        <v>12</v>
      </c>
    </row>
    <row r="35" spans="1:12" ht="15.6" x14ac:dyDescent="0.3">
      <c r="A35" s="5" t="s">
        <v>212</v>
      </c>
      <c r="B35" s="5">
        <v>13</v>
      </c>
      <c r="C35" s="5" t="s">
        <v>272</v>
      </c>
      <c r="D35" s="5" t="s">
        <v>129</v>
      </c>
      <c r="E35" s="5" t="s">
        <v>128</v>
      </c>
      <c r="F35" s="3">
        <v>0</v>
      </c>
      <c r="G35" s="3">
        <v>3</v>
      </c>
      <c r="H35" s="3">
        <v>0</v>
      </c>
      <c r="I35" s="3">
        <v>0</v>
      </c>
      <c r="J35" s="14">
        <f t="shared" si="0"/>
        <v>3</v>
      </c>
      <c r="K35" s="9">
        <f t="shared" si="1"/>
        <v>6.1224489795918366E-2</v>
      </c>
      <c r="L35" s="4" t="s">
        <v>12</v>
      </c>
    </row>
    <row r="36" spans="1:12" ht="15.6" x14ac:dyDescent="0.3">
      <c r="A36" s="5" t="s">
        <v>80</v>
      </c>
      <c r="B36" s="5">
        <v>4</v>
      </c>
      <c r="C36" s="5" t="s">
        <v>272</v>
      </c>
      <c r="D36" s="5" t="s">
        <v>129</v>
      </c>
      <c r="E36" s="5" t="s">
        <v>46</v>
      </c>
      <c r="F36" s="3">
        <v>0</v>
      </c>
      <c r="G36" s="3">
        <v>0</v>
      </c>
      <c r="H36" s="3">
        <v>2</v>
      </c>
      <c r="I36" s="3">
        <v>0</v>
      </c>
      <c r="J36" s="14">
        <f t="shared" si="0"/>
        <v>2</v>
      </c>
      <c r="K36" s="9">
        <f t="shared" si="1"/>
        <v>4.0816326530612242E-2</v>
      </c>
      <c r="L36" s="4" t="s">
        <v>12</v>
      </c>
    </row>
    <row r="37" spans="1:12" ht="15.6" x14ac:dyDescent="0.3">
      <c r="A37" s="5" t="s">
        <v>91</v>
      </c>
      <c r="B37" s="5">
        <v>3</v>
      </c>
      <c r="C37" s="5" t="s">
        <v>272</v>
      </c>
      <c r="D37" s="5" t="s">
        <v>129</v>
      </c>
      <c r="E37" s="5" t="s">
        <v>46</v>
      </c>
      <c r="F37" s="3">
        <v>0</v>
      </c>
      <c r="G37" s="3">
        <v>0</v>
      </c>
      <c r="H37" s="3">
        <v>1</v>
      </c>
      <c r="I37" s="3">
        <v>1</v>
      </c>
      <c r="J37" s="14">
        <f t="shared" si="0"/>
        <v>2</v>
      </c>
      <c r="K37" s="9">
        <f t="shared" si="1"/>
        <v>4.0816326530612242E-2</v>
      </c>
      <c r="L37" s="4" t="s">
        <v>12</v>
      </c>
    </row>
    <row r="38" spans="1:12" ht="15.6" x14ac:dyDescent="0.3">
      <c r="A38" s="5" t="s">
        <v>81</v>
      </c>
      <c r="B38" s="5">
        <v>8</v>
      </c>
      <c r="C38" s="5" t="s">
        <v>272</v>
      </c>
      <c r="D38" s="5" t="s">
        <v>129</v>
      </c>
      <c r="E38" s="5" t="s">
        <v>46</v>
      </c>
      <c r="F38" s="3">
        <v>0</v>
      </c>
      <c r="G38" s="3">
        <v>0</v>
      </c>
      <c r="H38" s="3">
        <v>1</v>
      </c>
      <c r="I38" s="3">
        <v>0</v>
      </c>
      <c r="J38" s="14">
        <f t="shared" si="0"/>
        <v>1</v>
      </c>
      <c r="K38" s="9">
        <f t="shared" si="1"/>
        <v>2.0408163265306121E-2</v>
      </c>
      <c r="L38" s="4" t="s">
        <v>12</v>
      </c>
    </row>
    <row r="39" spans="1:12" ht="15.6" x14ac:dyDescent="0.3">
      <c r="A39" s="2" t="s">
        <v>84</v>
      </c>
      <c r="B39" s="5">
        <v>7</v>
      </c>
      <c r="C39" s="5" t="s">
        <v>272</v>
      </c>
      <c r="D39" s="5" t="s">
        <v>129</v>
      </c>
      <c r="E39" s="5" t="s">
        <v>46</v>
      </c>
      <c r="F39" s="3">
        <v>0</v>
      </c>
      <c r="G39" s="3">
        <v>0</v>
      </c>
      <c r="H39" s="3">
        <v>0</v>
      </c>
      <c r="I39" s="3">
        <v>0</v>
      </c>
      <c r="J39" s="14">
        <f t="shared" si="0"/>
        <v>0</v>
      </c>
      <c r="K39" s="9">
        <f t="shared" si="1"/>
        <v>0</v>
      </c>
      <c r="L39" s="4" t="s">
        <v>12</v>
      </c>
    </row>
    <row r="40" spans="1:12" ht="15.6" x14ac:dyDescent="0.3">
      <c r="A40" s="5" t="s">
        <v>85</v>
      </c>
      <c r="B40" s="5">
        <v>6</v>
      </c>
      <c r="C40" s="5" t="s">
        <v>272</v>
      </c>
      <c r="D40" s="5" t="s">
        <v>129</v>
      </c>
      <c r="E40" s="5" t="s">
        <v>46</v>
      </c>
      <c r="F40" s="3">
        <v>0</v>
      </c>
      <c r="G40" s="3">
        <v>0</v>
      </c>
      <c r="H40" s="3">
        <v>0</v>
      </c>
      <c r="I40" s="3">
        <v>0</v>
      </c>
      <c r="J40" s="14">
        <f t="shared" si="0"/>
        <v>0</v>
      </c>
      <c r="K40" s="9">
        <f t="shared" si="1"/>
        <v>0</v>
      </c>
      <c r="L40" s="4" t="s">
        <v>12</v>
      </c>
    </row>
    <row r="41" spans="1:12" ht="15.6" x14ac:dyDescent="0.3">
      <c r="A41" s="5" t="s">
        <v>202</v>
      </c>
      <c r="B41" s="5">
        <v>2</v>
      </c>
      <c r="C41" s="5" t="s">
        <v>271</v>
      </c>
      <c r="D41" s="5" t="s">
        <v>129</v>
      </c>
      <c r="E41" s="5" t="s">
        <v>128</v>
      </c>
      <c r="F41" s="3">
        <v>0</v>
      </c>
      <c r="G41" s="3">
        <v>0</v>
      </c>
      <c r="H41" s="3">
        <v>0</v>
      </c>
      <c r="I41" s="3">
        <v>0</v>
      </c>
      <c r="J41" s="14">
        <f t="shared" si="0"/>
        <v>0</v>
      </c>
      <c r="K41" s="9">
        <f t="shared" si="1"/>
        <v>0</v>
      </c>
      <c r="L41" s="4" t="s">
        <v>12</v>
      </c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4">
        <f t="shared" ref="J42:J67" si="2">IF(SUM(F42:I42)&gt;$M$1, "больше макс!", SUM(F42:I42))</f>
        <v>0</v>
      </c>
      <c r="K42" s="9">
        <f t="shared" ref="K42:K67" si="3">J42/$M$1</f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4">
        <f t="shared" si="2"/>
        <v>0</v>
      </c>
      <c r="K43" s="9">
        <f t="shared" si="3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4">
        <f t="shared" si="2"/>
        <v>0</v>
      </c>
      <c r="K44" s="9">
        <f t="shared" si="3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4">
        <f t="shared" si="2"/>
        <v>0</v>
      </c>
      <c r="K45" s="9">
        <f t="shared" si="3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4">
        <f t="shared" si="2"/>
        <v>0</v>
      </c>
      <c r="K46" s="9">
        <f t="shared" si="3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4">
        <f t="shared" si="2"/>
        <v>0</v>
      </c>
      <c r="K47" s="9">
        <f t="shared" si="3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4">
        <f t="shared" si="2"/>
        <v>0</v>
      </c>
      <c r="K48" s="9">
        <f t="shared" si="3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4">
        <f t="shared" si="2"/>
        <v>0</v>
      </c>
      <c r="K49" s="9">
        <f t="shared" si="3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4">
        <f t="shared" si="2"/>
        <v>0</v>
      </c>
      <c r="K50" s="9">
        <f t="shared" si="3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4">
        <f t="shared" si="2"/>
        <v>0</v>
      </c>
      <c r="K51" s="9">
        <f t="shared" si="3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4">
        <f t="shared" si="2"/>
        <v>0</v>
      </c>
      <c r="K52" s="9">
        <f t="shared" si="3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4">
        <f t="shared" si="2"/>
        <v>0</v>
      </c>
      <c r="K53" s="9">
        <f t="shared" si="3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4">
        <f t="shared" si="2"/>
        <v>0</v>
      </c>
      <c r="K54" s="9">
        <f t="shared" si="3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4">
        <f t="shared" si="2"/>
        <v>0</v>
      </c>
      <c r="K55" s="9">
        <f t="shared" si="3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4">
        <f t="shared" si="2"/>
        <v>0</v>
      </c>
      <c r="K56" s="9">
        <f t="shared" si="3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4">
        <f t="shared" si="2"/>
        <v>0</v>
      </c>
      <c r="K57" s="9">
        <f t="shared" si="3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4">
        <f t="shared" si="2"/>
        <v>0</v>
      </c>
      <c r="K58" s="9">
        <f t="shared" si="3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4">
        <f t="shared" si="2"/>
        <v>0</v>
      </c>
      <c r="K59" s="9">
        <f t="shared" si="3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4">
        <f t="shared" si="2"/>
        <v>0</v>
      </c>
      <c r="K60" s="9">
        <f t="shared" si="3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4">
        <f t="shared" si="2"/>
        <v>0</v>
      </c>
      <c r="K61" s="9">
        <f t="shared" si="3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4">
        <f t="shared" si="2"/>
        <v>0</v>
      </c>
      <c r="K62" s="9">
        <f t="shared" si="3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4">
        <f t="shared" si="2"/>
        <v>0</v>
      </c>
      <c r="K63" s="9">
        <f t="shared" si="3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4">
        <f t="shared" si="2"/>
        <v>0</v>
      </c>
      <c r="K64" s="9">
        <f t="shared" si="3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4">
        <f t="shared" si="2"/>
        <v>0</v>
      </c>
      <c r="K65" s="9">
        <f t="shared" si="3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4">
        <f t="shared" si="2"/>
        <v>0</v>
      </c>
      <c r="K66" s="9">
        <f t="shared" si="3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4">
        <f t="shared" si="2"/>
        <v>0</v>
      </c>
      <c r="K67" s="9">
        <f t="shared" si="3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4">
        <f t="shared" ref="J68:J99" si="4">IF(SUM(F68:I68)&gt;$M$1, "больше макс!", SUM(F68:I68))</f>
        <v>0</v>
      </c>
      <c r="K68" s="9">
        <f t="shared" ref="K68:K99" si="5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4">
        <f t="shared" si="4"/>
        <v>0</v>
      </c>
      <c r="K69" s="9">
        <f t="shared" si="5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4">
        <f t="shared" si="4"/>
        <v>0</v>
      </c>
      <c r="K70" s="9">
        <f t="shared" si="5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4">
        <f t="shared" si="4"/>
        <v>0</v>
      </c>
      <c r="K71" s="9">
        <f t="shared" si="5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4">
        <f t="shared" si="4"/>
        <v>0</v>
      </c>
      <c r="K72" s="9">
        <f t="shared" si="5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4">
        <f t="shared" si="4"/>
        <v>0</v>
      </c>
      <c r="K73" s="9">
        <f t="shared" si="5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4">
        <f t="shared" si="4"/>
        <v>0</v>
      </c>
      <c r="K74" s="9">
        <f t="shared" si="5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4">
        <f t="shared" si="4"/>
        <v>0</v>
      </c>
      <c r="K75" s="9">
        <f t="shared" si="5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4">
        <f t="shared" si="4"/>
        <v>0</v>
      </c>
      <c r="K76" s="9">
        <f t="shared" si="5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4">
        <f t="shared" si="4"/>
        <v>0</v>
      </c>
      <c r="K77" s="9">
        <f t="shared" si="5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4">
        <f t="shared" si="4"/>
        <v>0</v>
      </c>
      <c r="K78" s="9">
        <f t="shared" si="5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4">
        <f t="shared" si="4"/>
        <v>0</v>
      </c>
      <c r="K79" s="9">
        <f t="shared" si="5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4">
        <f t="shared" si="4"/>
        <v>0</v>
      </c>
      <c r="K80" s="9">
        <f t="shared" si="5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4">
        <f t="shared" si="4"/>
        <v>0</v>
      </c>
      <c r="K81" s="9">
        <f t="shared" si="5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4">
        <f t="shared" si="4"/>
        <v>0</v>
      </c>
      <c r="K82" s="9">
        <f t="shared" si="5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4">
        <f t="shared" si="4"/>
        <v>0</v>
      </c>
      <c r="K83" s="9">
        <f t="shared" si="5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4">
        <f t="shared" si="4"/>
        <v>0</v>
      </c>
      <c r="K84" s="9">
        <f t="shared" si="5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4">
        <f t="shared" si="4"/>
        <v>0</v>
      </c>
      <c r="K85" s="9">
        <f t="shared" si="5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4">
        <f t="shared" si="4"/>
        <v>0</v>
      </c>
      <c r="K86" s="9">
        <f t="shared" si="5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4">
        <f t="shared" si="4"/>
        <v>0</v>
      </c>
      <c r="K87" s="9">
        <f t="shared" si="5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4">
        <f t="shared" si="4"/>
        <v>0</v>
      </c>
      <c r="K88" s="9">
        <f t="shared" si="5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4">
        <f t="shared" si="4"/>
        <v>0</v>
      </c>
      <c r="K89" s="9">
        <f t="shared" si="5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4">
        <f t="shared" si="4"/>
        <v>0</v>
      </c>
      <c r="K90" s="9">
        <f t="shared" si="5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4">
        <f t="shared" si="4"/>
        <v>0</v>
      </c>
      <c r="K91" s="9">
        <f t="shared" si="5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4">
        <f t="shared" si="4"/>
        <v>0</v>
      </c>
      <c r="K92" s="9">
        <f t="shared" si="5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4">
        <f t="shared" si="4"/>
        <v>0</v>
      </c>
      <c r="K93" s="9">
        <f t="shared" si="5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4">
        <f t="shared" si="4"/>
        <v>0</v>
      </c>
      <c r="K94" s="9">
        <f t="shared" si="5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4">
        <f t="shared" si="4"/>
        <v>0</v>
      </c>
      <c r="K95" s="9">
        <f t="shared" si="5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4">
        <f t="shared" si="4"/>
        <v>0</v>
      </c>
      <c r="K96" s="9">
        <f t="shared" si="5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4">
        <f t="shared" si="4"/>
        <v>0</v>
      </c>
      <c r="K97" s="9">
        <f t="shared" si="5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4">
        <f t="shared" si="4"/>
        <v>0</v>
      </c>
      <c r="K98" s="9">
        <f t="shared" si="5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4">
        <f t="shared" si="4"/>
        <v>0</v>
      </c>
      <c r="K99" s="9">
        <f t="shared" si="5"/>
        <v>0</v>
      </c>
      <c r="L99" s="4"/>
    </row>
  </sheetData>
  <sortState ref="A4:K41">
    <sortCondition descending="1" ref="K4:K41"/>
  </sortState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H11" sqref="H11"/>
    </sheetView>
  </sheetViews>
  <sheetFormatPr defaultColWidth="9.109375" defaultRowHeight="14.4" x14ac:dyDescent="0.3"/>
  <cols>
    <col min="1" max="1" width="40.21875" style="1" customWidth="1"/>
    <col min="2" max="2" width="8.44140625" style="1" bestFit="1" customWidth="1"/>
    <col min="3" max="3" width="7.33203125" style="1" customWidth="1"/>
    <col min="4" max="4" width="32.6640625" style="1" customWidth="1"/>
    <col min="5" max="5" width="37.21875" style="1" customWidth="1"/>
    <col min="6" max="6" width="14.6640625" style="6" bestFit="1" customWidth="1"/>
    <col min="7" max="7" width="8.6640625" style="6" bestFit="1" customWidth="1"/>
    <col min="8" max="8" width="18" style="6" customWidth="1"/>
    <col min="9" max="9" width="8.886718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3">
        <v>63</v>
      </c>
    </row>
    <row r="2" spans="1:13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29</v>
      </c>
      <c r="G2" s="8" t="s">
        <v>30</v>
      </c>
      <c r="H2" s="8" t="s">
        <v>31</v>
      </c>
      <c r="I2" s="8" t="s">
        <v>32</v>
      </c>
      <c r="J2" s="7" t="s">
        <v>4</v>
      </c>
      <c r="K2" s="9" t="s">
        <v>5</v>
      </c>
      <c r="L2" s="7" t="s">
        <v>6</v>
      </c>
    </row>
    <row r="3" spans="1:13" ht="15.6" x14ac:dyDescent="0.3">
      <c r="A3" s="10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3" ht="15" customHeight="1" x14ac:dyDescent="0.3">
      <c r="A4" s="5" t="s">
        <v>112</v>
      </c>
      <c r="B4" s="5">
        <v>5</v>
      </c>
      <c r="C4" s="5" t="s">
        <v>269</v>
      </c>
      <c r="D4" s="5" t="s">
        <v>129</v>
      </c>
      <c r="E4" s="5" t="s">
        <v>46</v>
      </c>
      <c r="F4" s="3">
        <v>15</v>
      </c>
      <c r="G4" s="3">
        <v>10</v>
      </c>
      <c r="H4" s="3">
        <v>10</v>
      </c>
      <c r="I4" s="3">
        <v>19</v>
      </c>
      <c r="J4" s="14">
        <f t="shared" ref="J4:J40" si="0">IF(SUM(F4:I4)&gt;$M$1, "больше макс!", SUM(F4:I4))</f>
        <v>54</v>
      </c>
      <c r="K4" s="9">
        <f t="shared" ref="K4:K40" si="1">J4/$M$1</f>
        <v>0.8571428571428571</v>
      </c>
      <c r="L4" s="4" t="s">
        <v>10</v>
      </c>
    </row>
    <row r="5" spans="1:13" ht="15" customHeight="1" x14ac:dyDescent="0.3">
      <c r="A5" s="5" t="s">
        <v>99</v>
      </c>
      <c r="B5" s="5">
        <v>5</v>
      </c>
      <c r="C5" s="2" t="s">
        <v>269</v>
      </c>
      <c r="D5" s="5" t="s">
        <v>129</v>
      </c>
      <c r="E5" s="5" t="s">
        <v>46</v>
      </c>
      <c r="F5" s="3">
        <v>0</v>
      </c>
      <c r="G5" s="3">
        <v>8</v>
      </c>
      <c r="H5" s="3">
        <v>4</v>
      </c>
      <c r="I5" s="3">
        <v>10</v>
      </c>
      <c r="J5" s="14">
        <f t="shared" si="0"/>
        <v>22</v>
      </c>
      <c r="K5" s="9">
        <f t="shared" si="1"/>
        <v>0.34920634920634919</v>
      </c>
      <c r="L5" s="4" t="s">
        <v>12</v>
      </c>
    </row>
    <row r="6" spans="1:13" ht="15" customHeight="1" x14ac:dyDescent="0.3">
      <c r="A6" s="5" t="s">
        <v>97</v>
      </c>
      <c r="B6" s="5">
        <v>9</v>
      </c>
      <c r="C6" s="2" t="s">
        <v>269</v>
      </c>
      <c r="D6" s="5" t="s">
        <v>129</v>
      </c>
      <c r="E6" s="5" t="s">
        <v>46</v>
      </c>
      <c r="F6" s="3">
        <v>0</v>
      </c>
      <c r="G6" s="3">
        <v>8</v>
      </c>
      <c r="H6" s="3">
        <v>10</v>
      </c>
      <c r="I6" s="3">
        <v>1</v>
      </c>
      <c r="J6" s="14">
        <f t="shared" si="0"/>
        <v>19</v>
      </c>
      <c r="K6" s="9">
        <f t="shared" si="1"/>
        <v>0.30158730158730157</v>
      </c>
      <c r="L6" s="4" t="s">
        <v>12</v>
      </c>
    </row>
    <row r="7" spans="1:13" ht="15" customHeight="1" x14ac:dyDescent="0.3">
      <c r="A7" s="2" t="s">
        <v>92</v>
      </c>
      <c r="B7" s="2">
        <v>4</v>
      </c>
      <c r="C7" s="2" t="s">
        <v>269</v>
      </c>
      <c r="D7" s="5" t="s">
        <v>129</v>
      </c>
      <c r="E7" s="2" t="s">
        <v>46</v>
      </c>
      <c r="F7" s="3">
        <v>4</v>
      </c>
      <c r="G7" s="3">
        <v>4</v>
      </c>
      <c r="H7" s="3">
        <v>5</v>
      </c>
      <c r="I7" s="3">
        <v>3</v>
      </c>
      <c r="J7" s="14">
        <f t="shared" si="0"/>
        <v>16</v>
      </c>
      <c r="K7" s="9">
        <f t="shared" si="1"/>
        <v>0.25396825396825395</v>
      </c>
      <c r="L7" s="4" t="s">
        <v>12</v>
      </c>
    </row>
    <row r="8" spans="1:13" ht="15" customHeight="1" x14ac:dyDescent="0.3">
      <c r="A8" s="2" t="s">
        <v>106</v>
      </c>
      <c r="B8" s="5">
        <v>7</v>
      </c>
      <c r="C8" s="2" t="s">
        <v>269</v>
      </c>
      <c r="D8" s="5" t="s">
        <v>129</v>
      </c>
      <c r="E8" s="5" t="s">
        <v>46</v>
      </c>
      <c r="F8" s="3">
        <v>0</v>
      </c>
      <c r="G8" s="3">
        <v>0</v>
      </c>
      <c r="H8" s="3">
        <v>10</v>
      </c>
      <c r="I8" s="3">
        <v>5</v>
      </c>
      <c r="J8" s="14">
        <f t="shared" si="0"/>
        <v>15</v>
      </c>
      <c r="K8" s="9">
        <f t="shared" si="1"/>
        <v>0.23809523809523808</v>
      </c>
      <c r="L8" s="4" t="s">
        <v>12</v>
      </c>
    </row>
    <row r="9" spans="1:13" ht="15" customHeight="1" x14ac:dyDescent="0.3">
      <c r="A9" s="5" t="s">
        <v>218</v>
      </c>
      <c r="B9" s="5">
        <v>1</v>
      </c>
      <c r="C9" s="5" t="s">
        <v>270</v>
      </c>
      <c r="D9" s="5" t="s">
        <v>129</v>
      </c>
      <c r="E9" s="5" t="s">
        <v>128</v>
      </c>
      <c r="F9" s="3">
        <v>0</v>
      </c>
      <c r="G9" s="3">
        <v>8</v>
      </c>
      <c r="H9" s="3">
        <v>6</v>
      </c>
      <c r="I9" s="3">
        <v>0</v>
      </c>
      <c r="J9" s="14">
        <f t="shared" si="0"/>
        <v>14</v>
      </c>
      <c r="K9" s="9">
        <f t="shared" si="1"/>
        <v>0.22222222222222221</v>
      </c>
      <c r="L9" s="4" t="s">
        <v>12</v>
      </c>
    </row>
    <row r="10" spans="1:13" ht="15" customHeight="1" x14ac:dyDescent="0.3">
      <c r="A10" s="5" t="s">
        <v>229</v>
      </c>
      <c r="B10" s="5">
        <v>13</v>
      </c>
      <c r="C10" s="5" t="s">
        <v>270</v>
      </c>
      <c r="D10" s="5" t="s">
        <v>129</v>
      </c>
      <c r="E10" s="5" t="s">
        <v>128</v>
      </c>
      <c r="F10" s="3">
        <v>0</v>
      </c>
      <c r="G10" s="3">
        <v>8</v>
      </c>
      <c r="H10" s="3">
        <v>4</v>
      </c>
      <c r="I10" s="3">
        <v>0</v>
      </c>
      <c r="J10" s="14">
        <f t="shared" si="0"/>
        <v>12</v>
      </c>
      <c r="K10" s="9">
        <f t="shared" si="1"/>
        <v>0.19047619047619047</v>
      </c>
      <c r="L10" s="4" t="s">
        <v>12</v>
      </c>
    </row>
    <row r="11" spans="1:13" ht="15" customHeight="1" x14ac:dyDescent="0.3">
      <c r="A11" s="5" t="s">
        <v>223</v>
      </c>
      <c r="B11" s="5">
        <v>7</v>
      </c>
      <c r="C11" s="5" t="s">
        <v>270</v>
      </c>
      <c r="D11" s="5" t="s">
        <v>129</v>
      </c>
      <c r="E11" s="5" t="s">
        <v>128</v>
      </c>
      <c r="F11" s="3">
        <v>0</v>
      </c>
      <c r="G11" s="3">
        <v>7</v>
      </c>
      <c r="H11" s="3">
        <v>2</v>
      </c>
      <c r="I11" s="3">
        <v>0</v>
      </c>
      <c r="J11" s="14">
        <f t="shared" si="0"/>
        <v>9</v>
      </c>
      <c r="K11" s="9">
        <f t="shared" si="1"/>
        <v>0.14285714285714285</v>
      </c>
      <c r="L11" s="4" t="s">
        <v>12</v>
      </c>
    </row>
    <row r="12" spans="1:13" ht="15" customHeight="1" x14ac:dyDescent="0.3">
      <c r="A12" s="5" t="s">
        <v>219</v>
      </c>
      <c r="B12" s="5">
        <v>2</v>
      </c>
      <c r="C12" s="5" t="s">
        <v>270</v>
      </c>
      <c r="D12" s="5" t="s">
        <v>129</v>
      </c>
      <c r="E12" s="5" t="s">
        <v>128</v>
      </c>
      <c r="F12" s="3">
        <v>0</v>
      </c>
      <c r="G12" s="3">
        <v>6</v>
      </c>
      <c r="H12" s="3">
        <v>2</v>
      </c>
      <c r="I12" s="3">
        <v>0</v>
      </c>
      <c r="J12" s="14">
        <f t="shared" si="0"/>
        <v>8</v>
      </c>
      <c r="K12" s="9">
        <f t="shared" si="1"/>
        <v>0.12698412698412698</v>
      </c>
      <c r="L12" s="4" t="s">
        <v>12</v>
      </c>
    </row>
    <row r="13" spans="1:13" ht="15" customHeight="1" x14ac:dyDescent="0.3">
      <c r="A13" s="5" t="s">
        <v>227</v>
      </c>
      <c r="B13" s="5">
        <v>11</v>
      </c>
      <c r="C13" s="5" t="s">
        <v>270</v>
      </c>
      <c r="D13" s="5" t="s">
        <v>129</v>
      </c>
      <c r="E13" s="5" t="s">
        <v>128</v>
      </c>
      <c r="F13" s="3">
        <v>0</v>
      </c>
      <c r="G13" s="3">
        <v>6</v>
      </c>
      <c r="H13" s="3">
        <v>2</v>
      </c>
      <c r="I13" s="3">
        <v>0</v>
      </c>
      <c r="J13" s="14">
        <f t="shared" si="0"/>
        <v>8</v>
      </c>
      <c r="K13" s="9">
        <f t="shared" si="1"/>
        <v>0.12698412698412698</v>
      </c>
      <c r="L13" s="4" t="s">
        <v>12</v>
      </c>
    </row>
    <row r="14" spans="1:13" ht="15" customHeight="1" x14ac:dyDescent="0.3">
      <c r="A14" s="5" t="s">
        <v>228</v>
      </c>
      <c r="B14" s="5">
        <v>12</v>
      </c>
      <c r="C14" s="5" t="s">
        <v>270</v>
      </c>
      <c r="D14" s="5" t="s">
        <v>129</v>
      </c>
      <c r="E14" s="5" t="s">
        <v>128</v>
      </c>
      <c r="F14" s="3">
        <v>0</v>
      </c>
      <c r="G14" s="3">
        <v>6</v>
      </c>
      <c r="H14" s="3">
        <v>2</v>
      </c>
      <c r="I14" s="3">
        <v>0</v>
      </c>
      <c r="J14" s="14">
        <f t="shared" si="0"/>
        <v>8</v>
      </c>
      <c r="K14" s="9">
        <f t="shared" si="1"/>
        <v>0.12698412698412698</v>
      </c>
      <c r="L14" s="4" t="s">
        <v>12</v>
      </c>
    </row>
    <row r="15" spans="1:13" ht="15" customHeight="1" x14ac:dyDescent="0.3">
      <c r="A15" s="5" t="s">
        <v>102</v>
      </c>
      <c r="B15" s="5">
        <v>7</v>
      </c>
      <c r="C15" s="2" t="s">
        <v>269</v>
      </c>
      <c r="D15" s="5" t="s">
        <v>129</v>
      </c>
      <c r="E15" s="5" t="s">
        <v>46</v>
      </c>
      <c r="F15" s="3">
        <v>0</v>
      </c>
      <c r="G15" s="3">
        <v>0</v>
      </c>
      <c r="H15" s="3">
        <v>2</v>
      </c>
      <c r="I15" s="3">
        <v>5</v>
      </c>
      <c r="J15" s="14">
        <f t="shared" si="0"/>
        <v>7</v>
      </c>
      <c r="K15" s="9">
        <f t="shared" si="1"/>
        <v>0.1111111111111111</v>
      </c>
      <c r="L15" s="4" t="s">
        <v>12</v>
      </c>
    </row>
    <row r="16" spans="1:13" ht="15" customHeight="1" x14ac:dyDescent="0.3">
      <c r="A16" s="5" t="s">
        <v>221</v>
      </c>
      <c r="B16" s="5">
        <v>4</v>
      </c>
      <c r="C16" s="5" t="s">
        <v>270</v>
      </c>
      <c r="D16" s="5" t="s">
        <v>129</v>
      </c>
      <c r="E16" s="5" t="s">
        <v>128</v>
      </c>
      <c r="F16" s="3">
        <v>0</v>
      </c>
      <c r="G16" s="3">
        <v>3</v>
      </c>
      <c r="H16" s="3">
        <v>4</v>
      </c>
      <c r="I16" s="3">
        <v>0</v>
      </c>
      <c r="J16" s="14">
        <f t="shared" si="0"/>
        <v>7</v>
      </c>
      <c r="K16" s="9">
        <f t="shared" si="1"/>
        <v>0.1111111111111111</v>
      </c>
      <c r="L16" s="4" t="s">
        <v>12</v>
      </c>
    </row>
    <row r="17" spans="1:12" ht="15" customHeight="1" x14ac:dyDescent="0.3">
      <c r="A17" s="5" t="s">
        <v>217</v>
      </c>
      <c r="B17" s="5">
        <v>5</v>
      </c>
      <c r="C17" s="5" t="s">
        <v>270</v>
      </c>
      <c r="D17" s="5" t="s">
        <v>129</v>
      </c>
      <c r="E17" s="5" t="s">
        <v>128</v>
      </c>
      <c r="F17" s="3">
        <v>0</v>
      </c>
      <c r="G17" s="3">
        <v>3</v>
      </c>
      <c r="H17" s="3">
        <v>4</v>
      </c>
      <c r="I17" s="3">
        <v>0</v>
      </c>
      <c r="J17" s="14">
        <f t="shared" si="0"/>
        <v>7</v>
      </c>
      <c r="K17" s="9">
        <f t="shared" si="1"/>
        <v>0.1111111111111111</v>
      </c>
      <c r="L17" s="4" t="s">
        <v>12</v>
      </c>
    </row>
    <row r="18" spans="1:12" ht="15" customHeight="1" x14ac:dyDescent="0.3">
      <c r="A18" s="5" t="s">
        <v>231</v>
      </c>
      <c r="B18" s="5">
        <v>15</v>
      </c>
      <c r="C18" s="5" t="s">
        <v>270</v>
      </c>
      <c r="D18" s="5" t="s">
        <v>129</v>
      </c>
      <c r="E18" s="5" t="s">
        <v>128</v>
      </c>
      <c r="F18" s="3">
        <v>0</v>
      </c>
      <c r="G18" s="3">
        <v>6</v>
      </c>
      <c r="H18" s="3">
        <v>1</v>
      </c>
      <c r="I18" s="3">
        <v>0</v>
      </c>
      <c r="J18" s="14">
        <f t="shared" si="0"/>
        <v>7</v>
      </c>
      <c r="K18" s="9">
        <f t="shared" si="1"/>
        <v>0.1111111111111111</v>
      </c>
      <c r="L18" s="4" t="s">
        <v>12</v>
      </c>
    </row>
    <row r="19" spans="1:12" ht="15" customHeight="1" x14ac:dyDescent="0.3">
      <c r="A19" s="5" t="s">
        <v>220</v>
      </c>
      <c r="B19" s="5">
        <v>3</v>
      </c>
      <c r="C19" s="5" t="s">
        <v>270</v>
      </c>
      <c r="D19" s="5" t="s">
        <v>129</v>
      </c>
      <c r="E19" s="5" t="s">
        <v>128</v>
      </c>
      <c r="F19" s="3">
        <v>0</v>
      </c>
      <c r="G19" s="3">
        <v>1</v>
      </c>
      <c r="H19" s="3">
        <v>5</v>
      </c>
      <c r="I19" s="3">
        <v>0</v>
      </c>
      <c r="J19" s="14">
        <f t="shared" si="0"/>
        <v>6</v>
      </c>
      <c r="K19" s="9">
        <f t="shared" si="1"/>
        <v>9.5238095238095233E-2</v>
      </c>
      <c r="L19" s="4" t="s">
        <v>12</v>
      </c>
    </row>
    <row r="20" spans="1:12" ht="15" customHeight="1" x14ac:dyDescent="0.3">
      <c r="A20" s="5" t="s">
        <v>222</v>
      </c>
      <c r="B20" s="5">
        <v>6</v>
      </c>
      <c r="C20" s="5" t="s">
        <v>270</v>
      </c>
      <c r="D20" s="5" t="s">
        <v>129</v>
      </c>
      <c r="E20" s="5" t="s">
        <v>128</v>
      </c>
      <c r="F20" s="3">
        <v>0</v>
      </c>
      <c r="G20" s="3">
        <v>3</v>
      </c>
      <c r="H20" s="3">
        <v>3</v>
      </c>
      <c r="I20" s="3">
        <v>0</v>
      </c>
      <c r="J20" s="14">
        <f t="shared" si="0"/>
        <v>6</v>
      </c>
      <c r="K20" s="9">
        <f t="shared" si="1"/>
        <v>9.5238095238095233E-2</v>
      </c>
      <c r="L20" s="4" t="s">
        <v>12</v>
      </c>
    </row>
    <row r="21" spans="1:12" ht="15" customHeight="1" x14ac:dyDescent="0.3">
      <c r="A21" s="5" t="s">
        <v>225</v>
      </c>
      <c r="B21" s="5">
        <v>9</v>
      </c>
      <c r="C21" s="5" t="s">
        <v>270</v>
      </c>
      <c r="D21" s="5" t="s">
        <v>129</v>
      </c>
      <c r="E21" s="5" t="s">
        <v>128</v>
      </c>
      <c r="F21" s="3">
        <v>0</v>
      </c>
      <c r="G21" s="3">
        <v>2</v>
      </c>
      <c r="H21" s="3">
        <v>4</v>
      </c>
      <c r="I21" s="3">
        <v>0</v>
      </c>
      <c r="J21" s="14">
        <f t="shared" si="0"/>
        <v>6</v>
      </c>
      <c r="K21" s="9">
        <f t="shared" si="1"/>
        <v>9.5238095238095233E-2</v>
      </c>
      <c r="L21" s="4" t="s">
        <v>12</v>
      </c>
    </row>
    <row r="22" spans="1:12" ht="15" customHeight="1" x14ac:dyDescent="0.3">
      <c r="A22" s="5" t="s">
        <v>226</v>
      </c>
      <c r="B22" s="5">
        <v>10</v>
      </c>
      <c r="C22" s="5" t="s">
        <v>270</v>
      </c>
      <c r="D22" s="5" t="s">
        <v>129</v>
      </c>
      <c r="E22" s="5" t="s">
        <v>128</v>
      </c>
      <c r="F22" s="3">
        <v>0</v>
      </c>
      <c r="G22" s="3">
        <v>5</v>
      </c>
      <c r="H22" s="3">
        <v>1</v>
      </c>
      <c r="I22" s="3">
        <v>0</v>
      </c>
      <c r="J22" s="14">
        <f t="shared" si="0"/>
        <v>6</v>
      </c>
      <c r="K22" s="9">
        <f t="shared" si="1"/>
        <v>9.5238095238095233E-2</v>
      </c>
      <c r="L22" s="4" t="s">
        <v>12</v>
      </c>
    </row>
    <row r="23" spans="1:12" ht="15" customHeight="1" x14ac:dyDescent="0.3">
      <c r="A23" s="5" t="s">
        <v>230</v>
      </c>
      <c r="B23" s="5">
        <v>14</v>
      </c>
      <c r="C23" s="5" t="s">
        <v>270</v>
      </c>
      <c r="D23" s="5" t="s">
        <v>129</v>
      </c>
      <c r="E23" s="5" t="s">
        <v>128</v>
      </c>
      <c r="F23" s="3">
        <v>0</v>
      </c>
      <c r="G23" s="3">
        <v>3</v>
      </c>
      <c r="H23" s="3">
        <v>3</v>
      </c>
      <c r="I23" s="3">
        <v>0</v>
      </c>
      <c r="J23" s="14">
        <f t="shared" si="0"/>
        <v>6</v>
      </c>
      <c r="K23" s="9">
        <f t="shared" si="1"/>
        <v>9.5238095238095233E-2</v>
      </c>
      <c r="L23" s="4" t="s">
        <v>12</v>
      </c>
    </row>
    <row r="24" spans="1:12" ht="15" customHeight="1" x14ac:dyDescent="0.3">
      <c r="A24" s="5" t="s">
        <v>93</v>
      </c>
      <c r="B24" s="5">
        <v>8</v>
      </c>
      <c r="C24" s="2" t="s">
        <v>269</v>
      </c>
      <c r="D24" s="5" t="s">
        <v>129</v>
      </c>
      <c r="E24" s="5" t="s">
        <v>46</v>
      </c>
      <c r="F24" s="3">
        <v>0</v>
      </c>
      <c r="G24" s="3">
        <v>0</v>
      </c>
      <c r="H24" s="3">
        <v>5</v>
      </c>
      <c r="I24" s="3">
        <v>0</v>
      </c>
      <c r="J24" s="14">
        <f t="shared" si="0"/>
        <v>5</v>
      </c>
      <c r="K24" s="9">
        <f t="shared" si="1"/>
        <v>7.9365079365079361E-2</v>
      </c>
      <c r="L24" s="4" t="s">
        <v>12</v>
      </c>
    </row>
    <row r="25" spans="1:12" ht="15" customHeight="1" x14ac:dyDescent="0.3">
      <c r="A25" s="2" t="s">
        <v>94</v>
      </c>
      <c r="B25" s="2">
        <v>3</v>
      </c>
      <c r="C25" s="2" t="s">
        <v>269</v>
      </c>
      <c r="D25" s="5" t="s">
        <v>129</v>
      </c>
      <c r="E25" s="2" t="s">
        <v>46</v>
      </c>
      <c r="F25" s="3">
        <v>0</v>
      </c>
      <c r="G25" s="3">
        <v>0</v>
      </c>
      <c r="H25" s="3">
        <v>5</v>
      </c>
      <c r="I25" s="3">
        <v>0</v>
      </c>
      <c r="J25" s="14">
        <f t="shared" si="0"/>
        <v>5</v>
      </c>
      <c r="K25" s="9">
        <f t="shared" si="1"/>
        <v>7.9365079365079361E-2</v>
      </c>
      <c r="L25" s="4" t="s">
        <v>12</v>
      </c>
    </row>
    <row r="26" spans="1:12" ht="15" customHeight="1" x14ac:dyDescent="0.3">
      <c r="A26" s="5" t="s">
        <v>224</v>
      </c>
      <c r="B26" s="5">
        <v>8</v>
      </c>
      <c r="C26" s="5" t="s">
        <v>270</v>
      </c>
      <c r="D26" s="5" t="s">
        <v>129</v>
      </c>
      <c r="E26" s="5" t="s">
        <v>128</v>
      </c>
      <c r="F26" s="3">
        <v>0</v>
      </c>
      <c r="G26" s="3">
        <v>1</v>
      </c>
      <c r="H26" s="3">
        <v>4</v>
      </c>
      <c r="I26" s="3">
        <v>0</v>
      </c>
      <c r="J26" s="14">
        <f t="shared" si="0"/>
        <v>5</v>
      </c>
      <c r="K26" s="9">
        <f t="shared" si="1"/>
        <v>7.9365079365079361E-2</v>
      </c>
      <c r="L26" s="4" t="s">
        <v>12</v>
      </c>
    </row>
    <row r="27" spans="1:12" ht="15" customHeight="1" x14ac:dyDescent="0.3">
      <c r="A27" s="5" t="s">
        <v>232</v>
      </c>
      <c r="B27" s="5">
        <v>16</v>
      </c>
      <c r="C27" s="5" t="s">
        <v>270</v>
      </c>
      <c r="D27" s="5" t="s">
        <v>129</v>
      </c>
      <c r="E27" s="5" t="s">
        <v>128</v>
      </c>
      <c r="F27" s="3">
        <v>0</v>
      </c>
      <c r="G27" s="3">
        <v>3</v>
      </c>
      <c r="H27" s="3">
        <v>2</v>
      </c>
      <c r="I27" s="3">
        <v>0</v>
      </c>
      <c r="J27" s="14">
        <f t="shared" si="0"/>
        <v>5</v>
      </c>
      <c r="K27" s="9">
        <f t="shared" si="1"/>
        <v>7.9365079365079361E-2</v>
      </c>
      <c r="L27" s="4" t="s">
        <v>12</v>
      </c>
    </row>
    <row r="28" spans="1:12" ht="15" customHeight="1" x14ac:dyDescent="0.3">
      <c r="A28" s="5" t="s">
        <v>104</v>
      </c>
      <c r="B28" s="5">
        <v>1</v>
      </c>
      <c r="C28" s="2" t="s">
        <v>269</v>
      </c>
      <c r="D28" s="5" t="s">
        <v>129</v>
      </c>
      <c r="E28" s="5" t="s">
        <v>46</v>
      </c>
      <c r="F28" s="3">
        <v>0</v>
      </c>
      <c r="G28" s="3">
        <v>0</v>
      </c>
      <c r="H28" s="3">
        <v>3</v>
      </c>
      <c r="I28" s="3">
        <v>0</v>
      </c>
      <c r="J28" s="14">
        <f t="shared" si="0"/>
        <v>3</v>
      </c>
      <c r="K28" s="9">
        <f t="shared" si="1"/>
        <v>4.7619047619047616E-2</v>
      </c>
      <c r="L28" s="4" t="s">
        <v>12</v>
      </c>
    </row>
    <row r="29" spans="1:12" ht="15" customHeight="1" x14ac:dyDescent="0.3">
      <c r="A29" s="2" t="s">
        <v>107</v>
      </c>
      <c r="B29" s="5">
        <v>3</v>
      </c>
      <c r="C29" s="2" t="s">
        <v>269</v>
      </c>
      <c r="D29" s="5" t="s">
        <v>129</v>
      </c>
      <c r="E29" s="5" t="s">
        <v>46</v>
      </c>
      <c r="F29" s="3">
        <v>0</v>
      </c>
      <c r="G29" s="3">
        <v>0</v>
      </c>
      <c r="H29" s="3">
        <v>3</v>
      </c>
      <c r="I29" s="3">
        <v>0</v>
      </c>
      <c r="J29" s="14">
        <f t="shared" si="0"/>
        <v>3</v>
      </c>
      <c r="K29" s="9">
        <f t="shared" si="1"/>
        <v>4.7619047619047616E-2</v>
      </c>
      <c r="L29" s="4" t="s">
        <v>12</v>
      </c>
    </row>
    <row r="30" spans="1:12" ht="15" customHeight="1" x14ac:dyDescent="0.3">
      <c r="A30" s="5" t="s">
        <v>108</v>
      </c>
      <c r="B30" s="5">
        <v>4</v>
      </c>
      <c r="C30" s="2" t="s">
        <v>269</v>
      </c>
      <c r="D30" s="5" t="s">
        <v>129</v>
      </c>
      <c r="E30" s="5" t="s">
        <v>46</v>
      </c>
      <c r="F30" s="3">
        <v>0</v>
      </c>
      <c r="G30" s="3">
        <v>0</v>
      </c>
      <c r="H30" s="3">
        <v>3</v>
      </c>
      <c r="I30" s="3">
        <v>0</v>
      </c>
      <c r="J30" s="14">
        <f t="shared" si="0"/>
        <v>3</v>
      </c>
      <c r="K30" s="9">
        <f t="shared" si="1"/>
        <v>4.7619047619047616E-2</v>
      </c>
      <c r="L30" s="4" t="s">
        <v>12</v>
      </c>
    </row>
    <row r="31" spans="1:12" ht="15" customHeight="1" x14ac:dyDescent="0.3">
      <c r="A31" s="5" t="s">
        <v>109</v>
      </c>
      <c r="B31" s="5">
        <v>9</v>
      </c>
      <c r="C31" s="5" t="s">
        <v>269</v>
      </c>
      <c r="D31" s="5" t="s">
        <v>129</v>
      </c>
      <c r="E31" s="5" t="s">
        <v>46</v>
      </c>
      <c r="F31" s="3">
        <v>0</v>
      </c>
      <c r="G31" s="3">
        <v>0</v>
      </c>
      <c r="H31" s="3">
        <v>3</v>
      </c>
      <c r="I31" s="3">
        <v>0</v>
      </c>
      <c r="J31" s="14">
        <f t="shared" si="0"/>
        <v>3</v>
      </c>
      <c r="K31" s="9">
        <f t="shared" si="1"/>
        <v>4.7619047619047616E-2</v>
      </c>
      <c r="L31" s="4" t="s">
        <v>12</v>
      </c>
    </row>
    <row r="32" spans="1:12" ht="15" customHeight="1" x14ac:dyDescent="0.3">
      <c r="A32" s="5" t="s">
        <v>110</v>
      </c>
      <c r="B32" s="5">
        <v>5</v>
      </c>
      <c r="C32" s="5" t="s">
        <v>269</v>
      </c>
      <c r="D32" s="5" t="s">
        <v>129</v>
      </c>
      <c r="E32" s="5" t="s">
        <v>46</v>
      </c>
      <c r="F32" s="3">
        <v>0</v>
      </c>
      <c r="G32" s="3">
        <v>0</v>
      </c>
      <c r="H32" s="3">
        <v>3</v>
      </c>
      <c r="I32" s="3">
        <v>0</v>
      </c>
      <c r="J32" s="14">
        <f t="shared" si="0"/>
        <v>3</v>
      </c>
      <c r="K32" s="9">
        <f t="shared" si="1"/>
        <v>4.7619047619047616E-2</v>
      </c>
      <c r="L32" s="4" t="s">
        <v>12</v>
      </c>
    </row>
    <row r="33" spans="1:12" ht="15" customHeight="1" x14ac:dyDescent="0.3">
      <c r="A33" s="5" t="s">
        <v>111</v>
      </c>
      <c r="B33" s="5">
        <v>4</v>
      </c>
      <c r="C33" s="5" t="s">
        <v>269</v>
      </c>
      <c r="D33" s="5" t="s">
        <v>129</v>
      </c>
      <c r="E33" s="5" t="s">
        <v>46</v>
      </c>
      <c r="F33" s="3">
        <v>0</v>
      </c>
      <c r="G33" s="3">
        <v>0</v>
      </c>
      <c r="H33" s="3">
        <v>3</v>
      </c>
      <c r="I33" s="3">
        <v>0</v>
      </c>
      <c r="J33" s="14">
        <f t="shared" si="0"/>
        <v>3</v>
      </c>
      <c r="K33" s="9">
        <f t="shared" si="1"/>
        <v>4.7619047619047616E-2</v>
      </c>
      <c r="L33" s="4" t="s">
        <v>12</v>
      </c>
    </row>
    <row r="34" spans="1:12" ht="15.6" x14ac:dyDescent="0.3">
      <c r="A34" s="2" t="s">
        <v>95</v>
      </c>
      <c r="B34" s="2">
        <v>4</v>
      </c>
      <c r="C34" s="2" t="s">
        <v>269</v>
      </c>
      <c r="D34" s="5" t="s">
        <v>129</v>
      </c>
      <c r="E34" s="2" t="s">
        <v>46</v>
      </c>
      <c r="F34" s="3">
        <v>0</v>
      </c>
      <c r="G34" s="3">
        <v>0</v>
      </c>
      <c r="H34" s="3">
        <v>2</v>
      </c>
      <c r="I34" s="3">
        <v>0</v>
      </c>
      <c r="J34" s="14">
        <f t="shared" si="0"/>
        <v>2</v>
      </c>
      <c r="K34" s="9">
        <f t="shared" si="1"/>
        <v>3.1746031746031744E-2</v>
      </c>
      <c r="L34" s="4" t="s">
        <v>12</v>
      </c>
    </row>
    <row r="35" spans="1:12" ht="15.6" x14ac:dyDescent="0.3">
      <c r="A35" s="5" t="s">
        <v>96</v>
      </c>
      <c r="B35" s="5">
        <v>5</v>
      </c>
      <c r="C35" s="2" t="s">
        <v>269</v>
      </c>
      <c r="D35" s="5" t="s">
        <v>129</v>
      </c>
      <c r="E35" s="5" t="s">
        <v>46</v>
      </c>
      <c r="F35" s="3">
        <v>0</v>
      </c>
      <c r="G35" s="3">
        <v>0</v>
      </c>
      <c r="H35" s="3">
        <v>1</v>
      </c>
      <c r="I35" s="3">
        <v>1</v>
      </c>
      <c r="J35" s="14">
        <f t="shared" si="0"/>
        <v>2</v>
      </c>
      <c r="K35" s="9">
        <f t="shared" si="1"/>
        <v>3.1746031746031744E-2</v>
      </c>
      <c r="L35" s="4" t="s">
        <v>12</v>
      </c>
    </row>
    <row r="36" spans="1:12" ht="15.6" x14ac:dyDescent="0.3">
      <c r="A36" s="2" t="s">
        <v>100</v>
      </c>
      <c r="B36" s="2">
        <v>6</v>
      </c>
      <c r="C36" s="2" t="s">
        <v>269</v>
      </c>
      <c r="D36" s="5" t="s">
        <v>129</v>
      </c>
      <c r="E36" s="2" t="s">
        <v>46</v>
      </c>
      <c r="F36" s="3">
        <v>0</v>
      </c>
      <c r="G36" s="3">
        <v>0</v>
      </c>
      <c r="H36" s="3">
        <v>2</v>
      </c>
      <c r="I36" s="3">
        <v>0</v>
      </c>
      <c r="J36" s="14">
        <f t="shared" si="0"/>
        <v>2</v>
      </c>
      <c r="K36" s="9">
        <f t="shared" si="1"/>
        <v>3.1746031746031744E-2</v>
      </c>
      <c r="L36" s="4" t="s">
        <v>12</v>
      </c>
    </row>
    <row r="37" spans="1:12" ht="15.6" x14ac:dyDescent="0.3">
      <c r="A37" s="5" t="s">
        <v>101</v>
      </c>
      <c r="B37" s="5">
        <v>2</v>
      </c>
      <c r="C37" s="2" t="s">
        <v>269</v>
      </c>
      <c r="D37" s="5" t="s">
        <v>129</v>
      </c>
      <c r="E37" s="5" t="s">
        <v>46</v>
      </c>
      <c r="F37" s="3">
        <v>0</v>
      </c>
      <c r="G37" s="3">
        <v>0</v>
      </c>
      <c r="H37" s="3">
        <v>2</v>
      </c>
      <c r="I37" s="3">
        <v>0</v>
      </c>
      <c r="J37" s="14">
        <f t="shared" si="0"/>
        <v>2</v>
      </c>
      <c r="K37" s="9">
        <f t="shared" si="1"/>
        <v>3.1746031746031744E-2</v>
      </c>
      <c r="L37" s="4" t="s">
        <v>12</v>
      </c>
    </row>
    <row r="38" spans="1:12" ht="15.6" x14ac:dyDescent="0.3">
      <c r="A38" s="5" t="s">
        <v>103</v>
      </c>
      <c r="B38" s="5">
        <v>3</v>
      </c>
      <c r="C38" s="2" t="s">
        <v>269</v>
      </c>
      <c r="D38" s="5" t="s">
        <v>129</v>
      </c>
      <c r="E38" s="5" t="s">
        <v>46</v>
      </c>
      <c r="F38" s="3">
        <v>0</v>
      </c>
      <c r="G38" s="3">
        <v>0</v>
      </c>
      <c r="H38" s="3">
        <v>2</v>
      </c>
      <c r="I38" s="3">
        <v>0</v>
      </c>
      <c r="J38" s="14">
        <f t="shared" si="0"/>
        <v>2</v>
      </c>
      <c r="K38" s="9">
        <f t="shared" si="1"/>
        <v>3.1746031746031744E-2</v>
      </c>
      <c r="L38" s="4" t="s">
        <v>12</v>
      </c>
    </row>
    <row r="39" spans="1:12" ht="15.6" x14ac:dyDescent="0.3">
      <c r="A39" s="5" t="s">
        <v>105</v>
      </c>
      <c r="B39" s="5">
        <v>8</v>
      </c>
      <c r="C39" s="2" t="s">
        <v>269</v>
      </c>
      <c r="D39" s="5" t="s">
        <v>129</v>
      </c>
      <c r="E39" s="5" t="s">
        <v>46</v>
      </c>
      <c r="F39" s="3">
        <v>0</v>
      </c>
      <c r="G39" s="3">
        <v>0</v>
      </c>
      <c r="H39" s="3">
        <v>2</v>
      </c>
      <c r="I39" s="3">
        <v>0</v>
      </c>
      <c r="J39" s="14">
        <f t="shared" si="0"/>
        <v>2</v>
      </c>
      <c r="K39" s="9">
        <f t="shared" si="1"/>
        <v>3.1746031746031744E-2</v>
      </c>
      <c r="L39" s="4" t="s">
        <v>12</v>
      </c>
    </row>
    <row r="40" spans="1:12" ht="15.6" x14ac:dyDescent="0.3">
      <c r="A40" s="5" t="s">
        <v>98</v>
      </c>
      <c r="B40" s="5">
        <v>3</v>
      </c>
      <c r="C40" s="2" t="s">
        <v>269</v>
      </c>
      <c r="D40" s="5" t="s">
        <v>129</v>
      </c>
      <c r="E40" s="5" t="s">
        <v>46</v>
      </c>
      <c r="F40" s="3">
        <v>0</v>
      </c>
      <c r="G40" s="3">
        <v>0</v>
      </c>
      <c r="H40" s="3">
        <v>1</v>
      </c>
      <c r="I40" s="3">
        <v>0</v>
      </c>
      <c r="J40" s="14">
        <f t="shared" si="0"/>
        <v>1</v>
      </c>
      <c r="K40" s="9">
        <f t="shared" si="1"/>
        <v>1.5873015873015872E-2</v>
      </c>
      <c r="L40" s="4" t="s">
        <v>12</v>
      </c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4">
        <f t="shared" ref="J41:J67" si="2">IF(SUM(F41:I41)&gt;$M$1, "больше макс!", SUM(F41:I41))</f>
        <v>0</v>
      </c>
      <c r="K41" s="9">
        <f t="shared" ref="K41:K67" si="3">J41/$M$1</f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4">
        <f t="shared" si="2"/>
        <v>0</v>
      </c>
      <c r="K42" s="9">
        <f t="shared" si="3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4">
        <f t="shared" si="2"/>
        <v>0</v>
      </c>
      <c r="K43" s="9">
        <f t="shared" si="3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4">
        <f t="shared" si="2"/>
        <v>0</v>
      </c>
      <c r="K44" s="9">
        <f t="shared" si="3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4">
        <f t="shared" si="2"/>
        <v>0</v>
      </c>
      <c r="K45" s="9">
        <f t="shared" si="3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4">
        <f t="shared" si="2"/>
        <v>0</v>
      </c>
      <c r="K46" s="9">
        <f t="shared" si="3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4">
        <f t="shared" si="2"/>
        <v>0</v>
      </c>
      <c r="K47" s="9">
        <f t="shared" si="3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4">
        <f t="shared" si="2"/>
        <v>0</v>
      </c>
      <c r="K48" s="9">
        <f t="shared" si="3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4">
        <f t="shared" si="2"/>
        <v>0</v>
      </c>
      <c r="K49" s="9">
        <f t="shared" si="3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4">
        <f t="shared" si="2"/>
        <v>0</v>
      </c>
      <c r="K50" s="9">
        <f t="shared" si="3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4">
        <f t="shared" si="2"/>
        <v>0</v>
      </c>
      <c r="K51" s="9">
        <f t="shared" si="3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4">
        <f t="shared" si="2"/>
        <v>0</v>
      </c>
      <c r="K52" s="9">
        <f t="shared" si="3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4">
        <f t="shared" si="2"/>
        <v>0</v>
      </c>
      <c r="K53" s="9">
        <f t="shared" si="3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4">
        <f t="shared" si="2"/>
        <v>0</v>
      </c>
      <c r="K54" s="9">
        <f t="shared" si="3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4">
        <f t="shared" si="2"/>
        <v>0</v>
      </c>
      <c r="K55" s="9">
        <f t="shared" si="3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4">
        <f t="shared" si="2"/>
        <v>0</v>
      </c>
      <c r="K56" s="9">
        <f t="shared" si="3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4">
        <f t="shared" si="2"/>
        <v>0</v>
      </c>
      <c r="K57" s="9">
        <f t="shared" si="3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4">
        <f t="shared" si="2"/>
        <v>0</v>
      </c>
      <c r="K58" s="9">
        <f t="shared" si="3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4">
        <f t="shared" si="2"/>
        <v>0</v>
      </c>
      <c r="K59" s="9">
        <f t="shared" si="3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4">
        <f t="shared" si="2"/>
        <v>0</v>
      </c>
      <c r="K60" s="9">
        <f t="shared" si="3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4">
        <f t="shared" si="2"/>
        <v>0</v>
      </c>
      <c r="K61" s="9">
        <f t="shared" si="3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4">
        <f t="shared" si="2"/>
        <v>0</v>
      </c>
      <c r="K62" s="9">
        <f t="shared" si="3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4">
        <f t="shared" si="2"/>
        <v>0</v>
      </c>
      <c r="K63" s="9">
        <f t="shared" si="3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4">
        <f t="shared" si="2"/>
        <v>0</v>
      </c>
      <c r="K64" s="9">
        <f t="shared" si="3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4">
        <f t="shared" si="2"/>
        <v>0</v>
      </c>
      <c r="K65" s="9">
        <f t="shared" si="3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4">
        <f t="shared" si="2"/>
        <v>0</v>
      </c>
      <c r="K66" s="9">
        <f t="shared" si="3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4">
        <f t="shared" si="2"/>
        <v>0</v>
      </c>
      <c r="K67" s="9">
        <f t="shared" si="3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4">
        <f t="shared" ref="J68:J99" si="4">IF(SUM(F68:I68)&gt;$M$1, "больше макс!", SUM(F68:I68))</f>
        <v>0</v>
      </c>
      <c r="K68" s="9">
        <f t="shared" ref="K68:K99" si="5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4">
        <f t="shared" si="4"/>
        <v>0</v>
      </c>
      <c r="K69" s="9">
        <f t="shared" si="5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4">
        <f t="shared" si="4"/>
        <v>0</v>
      </c>
      <c r="K70" s="9">
        <f t="shared" si="5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4">
        <f t="shared" si="4"/>
        <v>0</v>
      </c>
      <c r="K71" s="9">
        <f t="shared" si="5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4">
        <f t="shared" si="4"/>
        <v>0</v>
      </c>
      <c r="K72" s="9">
        <f t="shared" si="5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4">
        <f t="shared" si="4"/>
        <v>0</v>
      </c>
      <c r="K73" s="9">
        <f t="shared" si="5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4">
        <f t="shared" si="4"/>
        <v>0</v>
      </c>
      <c r="K74" s="9">
        <f t="shared" si="5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4">
        <f t="shared" si="4"/>
        <v>0</v>
      </c>
      <c r="K75" s="9">
        <f t="shared" si="5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4">
        <f t="shared" si="4"/>
        <v>0</v>
      </c>
      <c r="K76" s="9">
        <f t="shared" si="5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4">
        <f t="shared" si="4"/>
        <v>0</v>
      </c>
      <c r="K77" s="9">
        <f t="shared" si="5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4">
        <f t="shared" si="4"/>
        <v>0</v>
      </c>
      <c r="K78" s="9">
        <f t="shared" si="5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4">
        <f t="shared" si="4"/>
        <v>0</v>
      </c>
      <c r="K79" s="9">
        <f t="shared" si="5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4">
        <f t="shared" si="4"/>
        <v>0</v>
      </c>
      <c r="K80" s="9">
        <f t="shared" si="5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4">
        <f t="shared" si="4"/>
        <v>0</v>
      </c>
      <c r="K81" s="9">
        <f t="shared" si="5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4">
        <f t="shared" si="4"/>
        <v>0</v>
      </c>
      <c r="K82" s="9">
        <f t="shared" si="5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4">
        <f t="shared" si="4"/>
        <v>0</v>
      </c>
      <c r="K83" s="9">
        <f t="shared" si="5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4">
        <f t="shared" si="4"/>
        <v>0</v>
      </c>
      <c r="K84" s="9">
        <f t="shared" si="5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4">
        <f t="shared" si="4"/>
        <v>0</v>
      </c>
      <c r="K85" s="9">
        <f t="shared" si="5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4">
        <f t="shared" si="4"/>
        <v>0</v>
      </c>
      <c r="K86" s="9">
        <f t="shared" si="5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4">
        <f t="shared" si="4"/>
        <v>0</v>
      </c>
      <c r="K87" s="9">
        <f t="shared" si="5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4">
        <f t="shared" si="4"/>
        <v>0</v>
      </c>
      <c r="K88" s="9">
        <f t="shared" si="5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4">
        <f t="shared" si="4"/>
        <v>0</v>
      </c>
      <c r="K89" s="9">
        <f t="shared" si="5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4">
        <f t="shared" si="4"/>
        <v>0</v>
      </c>
      <c r="K90" s="9">
        <f t="shared" si="5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4">
        <f t="shared" si="4"/>
        <v>0</v>
      </c>
      <c r="K91" s="9">
        <f t="shared" si="5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4">
        <f t="shared" si="4"/>
        <v>0</v>
      </c>
      <c r="K92" s="9">
        <f t="shared" si="5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4">
        <f t="shared" si="4"/>
        <v>0</v>
      </c>
      <c r="K93" s="9">
        <f t="shared" si="5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4">
        <f t="shared" si="4"/>
        <v>0</v>
      </c>
      <c r="K94" s="9">
        <f t="shared" si="5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4">
        <f t="shared" si="4"/>
        <v>0</v>
      </c>
      <c r="K95" s="9">
        <f t="shared" si="5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4">
        <f t="shared" si="4"/>
        <v>0</v>
      </c>
      <c r="K96" s="9">
        <f t="shared" si="5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4">
        <f t="shared" si="4"/>
        <v>0</v>
      </c>
      <c r="K97" s="9">
        <f t="shared" si="5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4">
        <f t="shared" si="4"/>
        <v>0</v>
      </c>
      <c r="K98" s="9">
        <f t="shared" si="5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4">
        <f t="shared" si="4"/>
        <v>0</v>
      </c>
      <c r="K99" s="9">
        <f t="shared" si="5"/>
        <v>0</v>
      </c>
      <c r="L99" s="4"/>
    </row>
  </sheetData>
  <sortState ref="A4:K40">
    <sortCondition descending="1" ref="K4:K40"/>
  </sortState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H10" sqref="H10"/>
    </sheetView>
  </sheetViews>
  <sheetFormatPr defaultColWidth="9.109375" defaultRowHeight="14.4" x14ac:dyDescent="0.3"/>
  <cols>
    <col min="1" max="1" width="40.6640625" style="1" customWidth="1"/>
    <col min="2" max="2" width="8.44140625" style="1" bestFit="1" customWidth="1"/>
    <col min="3" max="3" width="7.33203125" style="1" customWidth="1"/>
    <col min="4" max="4" width="31" style="1" customWidth="1"/>
    <col min="5" max="5" width="38.33203125" style="1" customWidth="1"/>
    <col min="6" max="6" width="14.6640625" style="6" bestFit="1" customWidth="1"/>
    <col min="7" max="7" width="8.6640625" style="6" bestFit="1" customWidth="1"/>
    <col min="8" max="8" width="16.21875" style="6" customWidth="1"/>
    <col min="9" max="9" width="8.886718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3">
        <v>63</v>
      </c>
    </row>
    <row r="2" spans="1:13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29</v>
      </c>
      <c r="G2" s="8" t="s">
        <v>30</v>
      </c>
      <c r="H2" s="8" t="s">
        <v>31</v>
      </c>
      <c r="I2" s="8" t="s">
        <v>32</v>
      </c>
      <c r="J2" s="7" t="s">
        <v>4</v>
      </c>
      <c r="K2" s="9" t="s">
        <v>5</v>
      </c>
      <c r="L2" s="7" t="s">
        <v>6</v>
      </c>
    </row>
    <row r="3" spans="1:13" ht="15.6" x14ac:dyDescent="0.3">
      <c r="A3" s="10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3" ht="15" customHeight="1" x14ac:dyDescent="0.3">
      <c r="A4" s="2" t="s">
        <v>113</v>
      </c>
      <c r="B4" s="2">
        <v>7</v>
      </c>
      <c r="C4" s="2">
        <v>10</v>
      </c>
      <c r="D4" s="2" t="s">
        <v>129</v>
      </c>
      <c r="E4" s="2" t="s">
        <v>46</v>
      </c>
      <c r="F4" s="3">
        <v>10</v>
      </c>
      <c r="G4" s="3">
        <v>6</v>
      </c>
      <c r="H4" s="3">
        <v>10</v>
      </c>
      <c r="I4" s="3">
        <v>15</v>
      </c>
      <c r="J4" s="14">
        <f t="shared" ref="J4:J19" si="0">IF(SUM(F4:I4)&gt;$M$1, "больше макс!", SUM(F4:I4))</f>
        <v>41</v>
      </c>
      <c r="K4" s="9">
        <f t="shared" ref="K4:K19" si="1">J4/$M$1</f>
        <v>0.65079365079365081</v>
      </c>
      <c r="L4" s="4" t="s">
        <v>10</v>
      </c>
    </row>
    <row r="5" spans="1:13" ht="15" customHeight="1" x14ac:dyDescent="0.3">
      <c r="A5" s="5" t="s">
        <v>233</v>
      </c>
      <c r="B5" s="5">
        <v>1</v>
      </c>
      <c r="C5" s="2">
        <v>10</v>
      </c>
      <c r="D5" s="2" t="s">
        <v>129</v>
      </c>
      <c r="E5" s="5" t="s">
        <v>128</v>
      </c>
      <c r="F5" s="3">
        <v>5</v>
      </c>
      <c r="G5" s="3">
        <v>6</v>
      </c>
      <c r="H5" s="3">
        <v>15</v>
      </c>
      <c r="I5" s="3">
        <v>15</v>
      </c>
      <c r="J5" s="14">
        <f t="shared" si="0"/>
        <v>41</v>
      </c>
      <c r="K5" s="9">
        <f t="shared" si="1"/>
        <v>0.65079365079365081</v>
      </c>
      <c r="L5" s="4" t="s">
        <v>10</v>
      </c>
    </row>
    <row r="6" spans="1:13" ht="15" customHeight="1" x14ac:dyDescent="0.3">
      <c r="A6" s="5" t="s">
        <v>120</v>
      </c>
      <c r="B6" s="5">
        <v>9</v>
      </c>
      <c r="C6" s="2">
        <v>10</v>
      </c>
      <c r="D6" s="2" t="s">
        <v>129</v>
      </c>
      <c r="E6" s="5" t="s">
        <v>46</v>
      </c>
      <c r="F6" s="3">
        <v>7</v>
      </c>
      <c r="G6" s="3">
        <v>9</v>
      </c>
      <c r="H6" s="3">
        <v>3</v>
      </c>
      <c r="I6" s="3">
        <v>0</v>
      </c>
      <c r="J6" s="14">
        <f t="shared" si="0"/>
        <v>19</v>
      </c>
      <c r="K6" s="9">
        <f t="shared" si="1"/>
        <v>0.30158730158730157</v>
      </c>
      <c r="L6" s="4" t="s">
        <v>12</v>
      </c>
    </row>
    <row r="7" spans="1:13" ht="15" customHeight="1" x14ac:dyDescent="0.3">
      <c r="A7" s="2" t="s">
        <v>121</v>
      </c>
      <c r="B7" s="2">
        <v>8</v>
      </c>
      <c r="C7" s="2">
        <v>10</v>
      </c>
      <c r="D7" s="2" t="s">
        <v>129</v>
      </c>
      <c r="E7" s="2" t="s">
        <v>46</v>
      </c>
      <c r="F7" s="3">
        <v>8</v>
      </c>
      <c r="G7" s="3">
        <v>6</v>
      </c>
      <c r="H7" s="3">
        <v>2</v>
      </c>
      <c r="I7" s="3">
        <v>0</v>
      </c>
      <c r="J7" s="14">
        <f t="shared" si="0"/>
        <v>16</v>
      </c>
      <c r="K7" s="9">
        <f t="shared" si="1"/>
        <v>0.25396825396825395</v>
      </c>
      <c r="L7" s="4" t="s">
        <v>12</v>
      </c>
    </row>
    <row r="8" spans="1:13" ht="15" customHeight="1" x14ac:dyDescent="0.3">
      <c r="A8" s="5" t="s">
        <v>235</v>
      </c>
      <c r="B8" s="5">
        <v>5</v>
      </c>
      <c r="C8" s="2">
        <v>10</v>
      </c>
      <c r="D8" s="2" t="s">
        <v>129</v>
      </c>
      <c r="E8" s="5" t="s">
        <v>128</v>
      </c>
      <c r="F8" s="3">
        <v>2</v>
      </c>
      <c r="G8" s="3">
        <v>6</v>
      </c>
      <c r="H8" s="3">
        <v>8</v>
      </c>
      <c r="I8" s="3">
        <v>0</v>
      </c>
      <c r="J8" s="14">
        <f t="shared" si="0"/>
        <v>16</v>
      </c>
      <c r="K8" s="9">
        <f t="shared" si="1"/>
        <v>0.25396825396825395</v>
      </c>
      <c r="L8" s="4" t="s">
        <v>12</v>
      </c>
    </row>
    <row r="9" spans="1:13" ht="15" customHeight="1" x14ac:dyDescent="0.3">
      <c r="A9" s="2" t="s">
        <v>116</v>
      </c>
      <c r="B9" s="2">
        <v>6</v>
      </c>
      <c r="C9" s="2">
        <v>10</v>
      </c>
      <c r="D9" s="2" t="s">
        <v>129</v>
      </c>
      <c r="E9" s="2" t="s">
        <v>46</v>
      </c>
      <c r="F9" s="3">
        <v>0</v>
      </c>
      <c r="G9" s="3">
        <v>2</v>
      </c>
      <c r="H9" s="3">
        <v>3</v>
      </c>
      <c r="I9" s="3">
        <v>9</v>
      </c>
      <c r="J9" s="14">
        <f t="shared" si="0"/>
        <v>14</v>
      </c>
      <c r="K9" s="9">
        <f t="shared" si="1"/>
        <v>0.22222222222222221</v>
      </c>
      <c r="L9" s="4" t="s">
        <v>12</v>
      </c>
    </row>
    <row r="10" spans="1:13" ht="15" customHeight="1" x14ac:dyDescent="0.3">
      <c r="A10" s="5" t="s">
        <v>114</v>
      </c>
      <c r="B10" s="5">
        <v>2</v>
      </c>
      <c r="C10" s="2">
        <v>10</v>
      </c>
      <c r="D10" s="2" t="s">
        <v>129</v>
      </c>
      <c r="E10" s="5" t="s">
        <v>46</v>
      </c>
      <c r="F10" s="3">
        <v>0</v>
      </c>
      <c r="G10" s="3">
        <v>0</v>
      </c>
      <c r="H10" s="3">
        <v>7</v>
      </c>
      <c r="I10" s="3">
        <v>5</v>
      </c>
      <c r="J10" s="14">
        <f t="shared" si="0"/>
        <v>12</v>
      </c>
      <c r="K10" s="9">
        <f t="shared" si="1"/>
        <v>0.19047619047619047</v>
      </c>
      <c r="L10" s="4" t="s">
        <v>12</v>
      </c>
    </row>
    <row r="11" spans="1:13" ht="15" customHeight="1" x14ac:dyDescent="0.3">
      <c r="A11" s="2" t="s">
        <v>239</v>
      </c>
      <c r="B11" s="5">
        <v>13</v>
      </c>
      <c r="C11" s="2">
        <v>10</v>
      </c>
      <c r="D11" s="2" t="s">
        <v>129</v>
      </c>
      <c r="E11" s="5" t="s">
        <v>128</v>
      </c>
      <c r="F11" s="3">
        <v>2</v>
      </c>
      <c r="G11" s="3">
        <v>7</v>
      </c>
      <c r="H11" s="3">
        <v>3</v>
      </c>
      <c r="I11" s="3">
        <v>0</v>
      </c>
      <c r="J11" s="14">
        <f t="shared" si="0"/>
        <v>12</v>
      </c>
      <c r="K11" s="9">
        <f t="shared" si="1"/>
        <v>0.19047619047619047</v>
      </c>
      <c r="L11" s="4" t="s">
        <v>12</v>
      </c>
    </row>
    <row r="12" spans="1:13" ht="15" customHeight="1" x14ac:dyDescent="0.3">
      <c r="A12" s="2" t="s">
        <v>238</v>
      </c>
      <c r="B12" s="5">
        <v>12</v>
      </c>
      <c r="C12" s="2">
        <v>10</v>
      </c>
      <c r="D12" s="2" t="s">
        <v>129</v>
      </c>
      <c r="E12" s="5" t="s">
        <v>128</v>
      </c>
      <c r="F12" s="3">
        <v>2</v>
      </c>
      <c r="G12" s="3">
        <v>4</v>
      </c>
      <c r="H12" s="3">
        <v>4</v>
      </c>
      <c r="I12" s="3">
        <v>0</v>
      </c>
      <c r="J12" s="14">
        <f t="shared" si="0"/>
        <v>10</v>
      </c>
      <c r="K12" s="9">
        <f t="shared" si="1"/>
        <v>0.15873015873015872</v>
      </c>
      <c r="L12" s="4" t="s">
        <v>12</v>
      </c>
    </row>
    <row r="13" spans="1:13" ht="15" customHeight="1" x14ac:dyDescent="0.3">
      <c r="A13" s="5" t="s">
        <v>117</v>
      </c>
      <c r="B13" s="5">
        <v>9</v>
      </c>
      <c r="C13" s="2">
        <v>10</v>
      </c>
      <c r="D13" s="2" t="s">
        <v>129</v>
      </c>
      <c r="E13" s="5" t="s">
        <v>46</v>
      </c>
      <c r="F13" s="3">
        <v>0</v>
      </c>
      <c r="G13" s="3">
        <v>0</v>
      </c>
      <c r="H13" s="3">
        <v>7</v>
      </c>
      <c r="I13" s="3">
        <v>2</v>
      </c>
      <c r="J13" s="14">
        <f t="shared" si="0"/>
        <v>9</v>
      </c>
      <c r="K13" s="9">
        <f t="shared" si="1"/>
        <v>0.14285714285714285</v>
      </c>
      <c r="L13" s="4" t="s">
        <v>12</v>
      </c>
    </row>
    <row r="14" spans="1:13" ht="15" customHeight="1" x14ac:dyDescent="0.3">
      <c r="A14" s="2" t="s">
        <v>115</v>
      </c>
      <c r="B14" s="2">
        <v>7</v>
      </c>
      <c r="C14" s="2">
        <v>10</v>
      </c>
      <c r="D14" s="2" t="s">
        <v>129</v>
      </c>
      <c r="E14" s="2" t="s">
        <v>46</v>
      </c>
      <c r="F14" s="3">
        <v>0</v>
      </c>
      <c r="G14" s="3">
        <v>0</v>
      </c>
      <c r="H14" s="3">
        <v>5</v>
      </c>
      <c r="I14" s="3">
        <v>1</v>
      </c>
      <c r="J14" s="14">
        <f t="shared" si="0"/>
        <v>6</v>
      </c>
      <c r="K14" s="9">
        <f t="shared" si="1"/>
        <v>9.5238095238095233E-2</v>
      </c>
      <c r="L14" s="4" t="s">
        <v>12</v>
      </c>
    </row>
    <row r="15" spans="1:13" ht="15" customHeight="1" x14ac:dyDescent="0.3">
      <c r="A15" s="5" t="s">
        <v>119</v>
      </c>
      <c r="B15" s="5">
        <v>3</v>
      </c>
      <c r="C15" s="2">
        <v>10</v>
      </c>
      <c r="D15" s="2" t="s">
        <v>129</v>
      </c>
      <c r="E15" s="5" t="s">
        <v>46</v>
      </c>
      <c r="F15" s="3">
        <v>0</v>
      </c>
      <c r="G15" s="3">
        <v>0</v>
      </c>
      <c r="H15" s="3">
        <v>3</v>
      </c>
      <c r="I15" s="3">
        <v>3</v>
      </c>
      <c r="J15" s="14">
        <f t="shared" si="0"/>
        <v>6</v>
      </c>
      <c r="K15" s="9">
        <f t="shared" si="1"/>
        <v>9.5238095238095233E-2</v>
      </c>
      <c r="L15" s="4" t="s">
        <v>12</v>
      </c>
    </row>
    <row r="16" spans="1:13" ht="15" customHeight="1" x14ac:dyDescent="0.3">
      <c r="A16" s="5" t="s">
        <v>234</v>
      </c>
      <c r="B16" s="5">
        <v>4</v>
      </c>
      <c r="C16" s="2">
        <v>10</v>
      </c>
      <c r="D16" s="2" t="s">
        <v>129</v>
      </c>
      <c r="E16" s="5" t="s">
        <v>128</v>
      </c>
      <c r="F16" s="3">
        <v>0</v>
      </c>
      <c r="G16" s="3">
        <v>5</v>
      </c>
      <c r="H16" s="3">
        <v>0</v>
      </c>
      <c r="I16" s="3">
        <v>0</v>
      </c>
      <c r="J16" s="14">
        <f t="shared" si="0"/>
        <v>5</v>
      </c>
      <c r="K16" s="9">
        <f t="shared" si="1"/>
        <v>7.9365079365079361E-2</v>
      </c>
      <c r="L16" s="4" t="s">
        <v>12</v>
      </c>
    </row>
    <row r="17" spans="1:12" ht="15" customHeight="1" x14ac:dyDescent="0.3">
      <c r="A17" s="5" t="s">
        <v>118</v>
      </c>
      <c r="B17" s="5">
        <v>7</v>
      </c>
      <c r="C17" s="2">
        <v>10</v>
      </c>
      <c r="D17" s="2" t="s">
        <v>129</v>
      </c>
      <c r="E17" s="5" t="s">
        <v>46</v>
      </c>
      <c r="F17" s="3">
        <v>0</v>
      </c>
      <c r="G17" s="3">
        <v>0</v>
      </c>
      <c r="H17" s="3">
        <v>2</v>
      </c>
      <c r="I17" s="3">
        <v>2</v>
      </c>
      <c r="J17" s="14">
        <f t="shared" si="0"/>
        <v>4</v>
      </c>
      <c r="K17" s="9">
        <f t="shared" si="1"/>
        <v>6.3492063492063489E-2</v>
      </c>
      <c r="L17" s="4" t="s">
        <v>12</v>
      </c>
    </row>
    <row r="18" spans="1:12" ht="15" customHeight="1" x14ac:dyDescent="0.3">
      <c r="A18" s="5" t="s">
        <v>236</v>
      </c>
      <c r="B18" s="5">
        <v>10</v>
      </c>
      <c r="C18" s="2">
        <v>10</v>
      </c>
      <c r="D18" s="2" t="s">
        <v>129</v>
      </c>
      <c r="E18" s="5" t="s">
        <v>128</v>
      </c>
      <c r="F18" s="3">
        <v>0</v>
      </c>
      <c r="G18" s="3">
        <v>2</v>
      </c>
      <c r="H18" s="3">
        <v>2</v>
      </c>
      <c r="I18" s="3">
        <v>0</v>
      </c>
      <c r="J18" s="14">
        <f t="shared" si="0"/>
        <v>4</v>
      </c>
      <c r="K18" s="9">
        <f t="shared" si="1"/>
        <v>6.3492063492063489E-2</v>
      </c>
      <c r="L18" s="4" t="s">
        <v>12</v>
      </c>
    </row>
    <row r="19" spans="1:12" ht="15" customHeight="1" x14ac:dyDescent="0.3">
      <c r="A19" s="5" t="s">
        <v>237</v>
      </c>
      <c r="B19" s="5">
        <v>11</v>
      </c>
      <c r="C19" s="2">
        <v>10</v>
      </c>
      <c r="D19" s="2" t="s">
        <v>129</v>
      </c>
      <c r="E19" s="5" t="s">
        <v>128</v>
      </c>
      <c r="F19" s="3">
        <v>0</v>
      </c>
      <c r="G19" s="3">
        <v>2</v>
      </c>
      <c r="H19" s="3">
        <v>0</v>
      </c>
      <c r="I19" s="3">
        <v>0</v>
      </c>
      <c r="J19" s="14">
        <f t="shared" si="0"/>
        <v>2</v>
      </c>
      <c r="K19" s="9">
        <f t="shared" si="1"/>
        <v>3.1746031746031744E-2</v>
      </c>
      <c r="L19" s="4" t="s">
        <v>12</v>
      </c>
    </row>
    <row r="20" spans="1:12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14">
        <f t="shared" ref="J20:J35" si="2">IF(SUM(F20:I20)&gt;$M$1, "больше макс!", SUM(F20:I20))</f>
        <v>0</v>
      </c>
      <c r="K20" s="9">
        <f t="shared" ref="K20:K67" si="3">J20/$M$1</f>
        <v>0</v>
      </c>
      <c r="L20" s="4"/>
    </row>
    <row r="21" spans="1:12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14">
        <f t="shared" si="2"/>
        <v>0</v>
      </c>
      <c r="K21" s="9">
        <f t="shared" si="3"/>
        <v>0</v>
      </c>
      <c r="L21" s="4"/>
    </row>
    <row r="22" spans="1:12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14">
        <f t="shared" si="2"/>
        <v>0</v>
      </c>
      <c r="K22" s="9">
        <f t="shared" si="3"/>
        <v>0</v>
      </c>
      <c r="L22" s="4"/>
    </row>
    <row r="23" spans="1:12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14">
        <f t="shared" si="2"/>
        <v>0</v>
      </c>
      <c r="K23" s="9">
        <f t="shared" si="3"/>
        <v>0</v>
      </c>
      <c r="L23" s="4"/>
    </row>
    <row r="24" spans="1:12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14">
        <f t="shared" si="2"/>
        <v>0</v>
      </c>
      <c r="K24" s="9">
        <f t="shared" si="3"/>
        <v>0</v>
      </c>
      <c r="L24" s="4"/>
    </row>
    <row r="25" spans="1:12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14">
        <f t="shared" si="2"/>
        <v>0</v>
      </c>
      <c r="K25" s="9">
        <f t="shared" si="3"/>
        <v>0</v>
      </c>
      <c r="L25" s="4"/>
    </row>
    <row r="26" spans="1:12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14">
        <f t="shared" si="2"/>
        <v>0</v>
      </c>
      <c r="K26" s="9">
        <f t="shared" si="3"/>
        <v>0</v>
      </c>
      <c r="L26" s="4"/>
    </row>
    <row r="27" spans="1:12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14">
        <f t="shared" si="2"/>
        <v>0</v>
      </c>
      <c r="K27" s="9">
        <f t="shared" si="3"/>
        <v>0</v>
      </c>
      <c r="L27" s="4"/>
    </row>
    <row r="28" spans="1:12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14">
        <f t="shared" si="2"/>
        <v>0</v>
      </c>
      <c r="K28" s="9">
        <f t="shared" si="3"/>
        <v>0</v>
      </c>
      <c r="L28" s="4"/>
    </row>
    <row r="29" spans="1:12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14">
        <f t="shared" si="2"/>
        <v>0</v>
      </c>
      <c r="K29" s="9">
        <f t="shared" si="3"/>
        <v>0</v>
      </c>
      <c r="L29" s="4"/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4">
        <f t="shared" si="2"/>
        <v>0</v>
      </c>
      <c r="K30" s="9">
        <f t="shared" si="3"/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4">
        <f t="shared" si="2"/>
        <v>0</v>
      </c>
      <c r="K31" s="9">
        <f t="shared" si="3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4">
        <f t="shared" si="2"/>
        <v>0</v>
      </c>
      <c r="K32" s="9">
        <f t="shared" si="3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4">
        <f t="shared" si="2"/>
        <v>0</v>
      </c>
      <c r="K33" s="9">
        <f t="shared" si="3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4">
        <f t="shared" si="2"/>
        <v>0</v>
      </c>
      <c r="K34" s="9">
        <f t="shared" si="3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4">
        <f t="shared" si="2"/>
        <v>0</v>
      </c>
      <c r="K35" s="9">
        <f t="shared" si="3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4">
        <f t="shared" ref="J36:J67" si="4">IF(SUM(F36:I36)&gt;$M$1, "больше макс!", SUM(F36:I36))</f>
        <v>0</v>
      </c>
      <c r="K36" s="9">
        <f t="shared" si="3"/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4">
        <f t="shared" si="4"/>
        <v>0</v>
      </c>
      <c r="K37" s="9">
        <f t="shared" si="3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4">
        <f t="shared" si="4"/>
        <v>0</v>
      </c>
      <c r="K38" s="9">
        <f t="shared" si="3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4">
        <f t="shared" si="4"/>
        <v>0</v>
      </c>
      <c r="K39" s="9">
        <f t="shared" si="3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4">
        <f t="shared" si="4"/>
        <v>0</v>
      </c>
      <c r="K40" s="9">
        <f t="shared" si="3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4">
        <f t="shared" si="4"/>
        <v>0</v>
      </c>
      <c r="K41" s="9">
        <f t="shared" si="3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4">
        <f t="shared" si="4"/>
        <v>0</v>
      </c>
      <c r="K42" s="9">
        <f t="shared" si="3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4">
        <f t="shared" si="4"/>
        <v>0</v>
      </c>
      <c r="K43" s="9">
        <f t="shared" si="3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4">
        <f t="shared" si="4"/>
        <v>0</v>
      </c>
      <c r="K44" s="9">
        <f t="shared" si="3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4">
        <f t="shared" si="4"/>
        <v>0</v>
      </c>
      <c r="K45" s="9">
        <f t="shared" si="3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4">
        <f t="shared" si="4"/>
        <v>0</v>
      </c>
      <c r="K46" s="9">
        <f t="shared" si="3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4">
        <f t="shared" si="4"/>
        <v>0</v>
      </c>
      <c r="K47" s="9">
        <f t="shared" si="3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4">
        <f t="shared" si="4"/>
        <v>0</v>
      </c>
      <c r="K48" s="9">
        <f t="shared" si="3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4">
        <f t="shared" si="4"/>
        <v>0</v>
      </c>
      <c r="K49" s="9">
        <f t="shared" si="3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4">
        <f t="shared" si="4"/>
        <v>0</v>
      </c>
      <c r="K50" s="9">
        <f t="shared" si="3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4">
        <f t="shared" si="4"/>
        <v>0</v>
      </c>
      <c r="K51" s="9">
        <f t="shared" si="3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4">
        <f t="shared" si="4"/>
        <v>0</v>
      </c>
      <c r="K52" s="9">
        <f t="shared" si="3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4">
        <f t="shared" si="4"/>
        <v>0</v>
      </c>
      <c r="K53" s="9">
        <f t="shared" si="3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4">
        <f t="shared" si="4"/>
        <v>0</v>
      </c>
      <c r="K54" s="9">
        <f t="shared" si="3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4">
        <f t="shared" si="4"/>
        <v>0</v>
      </c>
      <c r="K55" s="9">
        <f t="shared" si="3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4">
        <f t="shared" si="4"/>
        <v>0</v>
      </c>
      <c r="K56" s="9">
        <f t="shared" si="3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4">
        <f t="shared" si="4"/>
        <v>0</v>
      </c>
      <c r="K57" s="9">
        <f t="shared" si="3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4">
        <f t="shared" si="4"/>
        <v>0</v>
      </c>
      <c r="K58" s="9">
        <f t="shared" si="3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4">
        <f t="shared" si="4"/>
        <v>0</v>
      </c>
      <c r="K59" s="9">
        <f t="shared" si="3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4">
        <f t="shared" si="4"/>
        <v>0</v>
      </c>
      <c r="K60" s="9">
        <f t="shared" si="3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4">
        <f t="shared" si="4"/>
        <v>0</v>
      </c>
      <c r="K61" s="9">
        <f t="shared" si="3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4">
        <f t="shared" si="4"/>
        <v>0</v>
      </c>
      <c r="K62" s="9">
        <f t="shared" si="3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4">
        <f t="shared" si="4"/>
        <v>0</v>
      </c>
      <c r="K63" s="9">
        <f t="shared" si="3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4">
        <f t="shared" si="4"/>
        <v>0</v>
      </c>
      <c r="K64" s="9">
        <f t="shared" si="3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4">
        <f t="shared" si="4"/>
        <v>0</v>
      </c>
      <c r="K65" s="9">
        <f t="shared" si="3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4">
        <f t="shared" si="4"/>
        <v>0</v>
      </c>
      <c r="K66" s="9">
        <f t="shared" si="3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4">
        <f t="shared" si="4"/>
        <v>0</v>
      </c>
      <c r="K67" s="9">
        <f t="shared" si="3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4">
        <f t="shared" ref="J68:J99" si="5">IF(SUM(F68:I68)&gt;$M$1, "больше макс!", SUM(F68:I68))</f>
        <v>0</v>
      </c>
      <c r="K68" s="9">
        <f t="shared" ref="K68:K99" si="6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4">
        <f t="shared" si="5"/>
        <v>0</v>
      </c>
      <c r="K69" s="9">
        <f t="shared" si="6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4">
        <f t="shared" si="5"/>
        <v>0</v>
      </c>
      <c r="K70" s="9">
        <f t="shared" si="6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4">
        <f t="shared" si="5"/>
        <v>0</v>
      </c>
      <c r="K71" s="9">
        <f t="shared" si="6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4">
        <f t="shared" si="5"/>
        <v>0</v>
      </c>
      <c r="K72" s="9">
        <f t="shared" si="6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4">
        <f t="shared" si="5"/>
        <v>0</v>
      </c>
      <c r="K73" s="9">
        <f t="shared" si="6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4">
        <f t="shared" si="5"/>
        <v>0</v>
      </c>
      <c r="K74" s="9">
        <f t="shared" si="6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4">
        <f t="shared" si="5"/>
        <v>0</v>
      </c>
      <c r="K75" s="9">
        <f t="shared" si="6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4">
        <f t="shared" si="5"/>
        <v>0</v>
      </c>
      <c r="K76" s="9">
        <f t="shared" si="6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4">
        <f t="shared" si="5"/>
        <v>0</v>
      </c>
      <c r="K77" s="9">
        <f t="shared" si="6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4">
        <f t="shared" si="5"/>
        <v>0</v>
      </c>
      <c r="K78" s="9">
        <f t="shared" si="6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4">
        <f t="shared" si="5"/>
        <v>0</v>
      </c>
      <c r="K79" s="9">
        <f t="shared" si="6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4">
        <f t="shared" si="5"/>
        <v>0</v>
      </c>
      <c r="K80" s="9">
        <f t="shared" si="6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4">
        <f t="shared" si="5"/>
        <v>0</v>
      </c>
      <c r="K81" s="9">
        <f t="shared" si="6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4">
        <f t="shared" si="5"/>
        <v>0</v>
      </c>
      <c r="K82" s="9">
        <f t="shared" si="6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4">
        <f t="shared" si="5"/>
        <v>0</v>
      </c>
      <c r="K83" s="9">
        <f t="shared" si="6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4">
        <f t="shared" si="5"/>
        <v>0</v>
      </c>
      <c r="K84" s="9">
        <f t="shared" si="6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4">
        <f t="shared" si="5"/>
        <v>0</v>
      </c>
      <c r="K85" s="9">
        <f t="shared" si="6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4">
        <f t="shared" si="5"/>
        <v>0</v>
      </c>
      <c r="K86" s="9">
        <f t="shared" si="6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4">
        <f t="shared" si="5"/>
        <v>0</v>
      </c>
      <c r="K87" s="9">
        <f t="shared" si="6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4">
        <f t="shared" si="5"/>
        <v>0</v>
      </c>
      <c r="K88" s="9">
        <f t="shared" si="6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4">
        <f t="shared" si="5"/>
        <v>0</v>
      </c>
      <c r="K89" s="9">
        <f t="shared" si="6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4">
        <f t="shared" si="5"/>
        <v>0</v>
      </c>
      <c r="K90" s="9">
        <f t="shared" si="6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4">
        <f t="shared" si="5"/>
        <v>0</v>
      </c>
      <c r="K91" s="9">
        <f t="shared" si="6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4">
        <f t="shared" si="5"/>
        <v>0</v>
      </c>
      <c r="K92" s="9">
        <f t="shared" si="6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4">
        <f t="shared" si="5"/>
        <v>0</v>
      </c>
      <c r="K93" s="9">
        <f t="shared" si="6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4">
        <f t="shared" si="5"/>
        <v>0</v>
      </c>
      <c r="K94" s="9">
        <f t="shared" si="6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4">
        <f t="shared" si="5"/>
        <v>0</v>
      </c>
      <c r="K95" s="9">
        <f t="shared" si="6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4">
        <f t="shared" si="5"/>
        <v>0</v>
      </c>
      <c r="K96" s="9">
        <f t="shared" si="6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4">
        <f t="shared" si="5"/>
        <v>0</v>
      </c>
      <c r="K97" s="9">
        <f t="shared" si="6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4">
        <f t="shared" si="5"/>
        <v>0</v>
      </c>
      <c r="K98" s="9">
        <f t="shared" si="6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4">
        <f t="shared" si="5"/>
        <v>0</v>
      </c>
      <c r="K99" s="9">
        <f t="shared" si="6"/>
        <v>0</v>
      </c>
      <c r="L99" s="4"/>
    </row>
  </sheetData>
  <sortState ref="A4:K19">
    <sortCondition descending="1" ref="K4:K19"/>
  </sortState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H13" sqref="H13"/>
    </sheetView>
  </sheetViews>
  <sheetFormatPr defaultColWidth="9.109375" defaultRowHeight="14.4" x14ac:dyDescent="0.3"/>
  <cols>
    <col min="1" max="1" width="38.44140625" style="1" customWidth="1"/>
    <col min="2" max="2" width="8.44140625" style="1" bestFit="1" customWidth="1"/>
    <col min="3" max="3" width="7.33203125" style="1" customWidth="1"/>
    <col min="4" max="4" width="33.109375" style="1" customWidth="1"/>
    <col min="5" max="5" width="30.21875" style="1" customWidth="1"/>
    <col min="6" max="6" width="14.6640625" style="6" bestFit="1" customWidth="1"/>
    <col min="7" max="7" width="8.6640625" style="6" bestFit="1" customWidth="1"/>
    <col min="8" max="8" width="17.21875" style="6" customWidth="1"/>
    <col min="9" max="9" width="8.88671875" style="6" bestFit="1" customWidth="1"/>
    <col min="10" max="10" width="9.109375" style="1"/>
    <col min="11" max="11" width="10.88671875" style="1" customWidth="1"/>
    <col min="12" max="12" width="14.44140625" style="1" customWidth="1"/>
    <col min="13" max="16384" width="9.109375" style="1"/>
  </cols>
  <sheetData>
    <row r="1" spans="1:13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3">
        <v>63</v>
      </c>
    </row>
    <row r="2" spans="1:13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29</v>
      </c>
      <c r="G2" s="8" t="s">
        <v>30</v>
      </c>
      <c r="H2" s="8" t="s">
        <v>31</v>
      </c>
      <c r="I2" s="8" t="s">
        <v>32</v>
      </c>
      <c r="J2" s="7" t="s">
        <v>4</v>
      </c>
      <c r="K2" s="9" t="s">
        <v>5</v>
      </c>
      <c r="L2" s="7" t="s">
        <v>6</v>
      </c>
    </row>
    <row r="3" spans="1:13" ht="15.6" x14ac:dyDescent="0.3">
      <c r="A3" s="10" t="s">
        <v>37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3" ht="15" customHeight="1" x14ac:dyDescent="0.3">
      <c r="A4" s="5" t="s">
        <v>261</v>
      </c>
      <c r="B4" s="5">
        <v>8</v>
      </c>
      <c r="C4" s="2" t="s">
        <v>268</v>
      </c>
      <c r="D4" s="2" t="s">
        <v>129</v>
      </c>
      <c r="E4" s="2" t="s">
        <v>128</v>
      </c>
      <c r="F4" s="3">
        <v>6</v>
      </c>
      <c r="G4" s="3">
        <v>7</v>
      </c>
      <c r="H4" s="3">
        <v>7</v>
      </c>
      <c r="I4" s="3">
        <v>10</v>
      </c>
      <c r="J4" s="14">
        <f t="shared" ref="J4:J30" si="0">IF(SUM(F4:I4)&gt;$M$1, "больше макс!", SUM(F4:I4))</f>
        <v>30</v>
      </c>
      <c r="K4" s="9">
        <f t="shared" ref="K4:K30" si="1">J4/$M$1</f>
        <v>0.47619047619047616</v>
      </c>
      <c r="L4" s="4" t="s">
        <v>12</v>
      </c>
    </row>
    <row r="5" spans="1:13" ht="15" customHeight="1" x14ac:dyDescent="0.3">
      <c r="A5" s="5" t="s">
        <v>265</v>
      </c>
      <c r="B5" s="5">
        <v>12</v>
      </c>
      <c r="C5" s="2" t="s">
        <v>268</v>
      </c>
      <c r="D5" s="2" t="s">
        <v>129</v>
      </c>
      <c r="E5" s="2" t="s">
        <v>128</v>
      </c>
      <c r="F5" s="3">
        <v>4</v>
      </c>
      <c r="G5" s="3">
        <v>5</v>
      </c>
      <c r="H5" s="3">
        <v>6</v>
      </c>
      <c r="I5" s="3">
        <v>5</v>
      </c>
      <c r="J5" s="14">
        <f t="shared" si="0"/>
        <v>20</v>
      </c>
      <c r="K5" s="9">
        <f t="shared" si="1"/>
        <v>0.31746031746031744</v>
      </c>
      <c r="L5" s="4" t="s">
        <v>12</v>
      </c>
    </row>
    <row r="6" spans="1:13" ht="15" customHeight="1" x14ac:dyDescent="0.3">
      <c r="A6" s="5" t="s">
        <v>260</v>
      </c>
      <c r="B6" s="5">
        <v>7</v>
      </c>
      <c r="C6" s="2" t="s">
        <v>268</v>
      </c>
      <c r="D6" s="2" t="s">
        <v>129</v>
      </c>
      <c r="E6" s="2" t="s">
        <v>128</v>
      </c>
      <c r="F6" s="3">
        <v>4</v>
      </c>
      <c r="G6" s="3">
        <v>3</v>
      </c>
      <c r="H6" s="3">
        <v>4</v>
      </c>
      <c r="I6" s="3">
        <v>4</v>
      </c>
      <c r="J6" s="14">
        <f t="shared" si="0"/>
        <v>15</v>
      </c>
      <c r="K6" s="9">
        <f t="shared" si="1"/>
        <v>0.23809523809523808</v>
      </c>
      <c r="L6" s="4" t="s">
        <v>12</v>
      </c>
    </row>
    <row r="7" spans="1:13" ht="15" customHeight="1" x14ac:dyDescent="0.3">
      <c r="A7" s="5" t="s">
        <v>263</v>
      </c>
      <c r="B7" s="5">
        <v>10</v>
      </c>
      <c r="C7" s="2" t="s">
        <v>268</v>
      </c>
      <c r="D7" s="2" t="s">
        <v>129</v>
      </c>
      <c r="E7" s="2" t="s">
        <v>128</v>
      </c>
      <c r="F7" s="3">
        <v>3</v>
      </c>
      <c r="G7" s="3">
        <v>4</v>
      </c>
      <c r="H7" s="3">
        <v>4</v>
      </c>
      <c r="I7" s="3">
        <v>3</v>
      </c>
      <c r="J7" s="14">
        <f t="shared" si="0"/>
        <v>14</v>
      </c>
      <c r="K7" s="9">
        <f t="shared" si="1"/>
        <v>0.22222222222222221</v>
      </c>
      <c r="L7" s="4" t="s">
        <v>12</v>
      </c>
    </row>
    <row r="8" spans="1:13" ht="15" customHeight="1" x14ac:dyDescent="0.3">
      <c r="A8" s="5" t="s">
        <v>253</v>
      </c>
      <c r="B8" s="5">
        <v>14</v>
      </c>
      <c r="C8" s="2" t="s">
        <v>268</v>
      </c>
      <c r="D8" s="2" t="s">
        <v>129</v>
      </c>
      <c r="E8" s="2" t="s">
        <v>128</v>
      </c>
      <c r="F8" s="3">
        <v>2</v>
      </c>
      <c r="G8" s="3">
        <v>5</v>
      </c>
      <c r="H8" s="3">
        <v>5</v>
      </c>
      <c r="I8" s="3">
        <v>2</v>
      </c>
      <c r="J8" s="14">
        <f t="shared" si="0"/>
        <v>14</v>
      </c>
      <c r="K8" s="9">
        <f t="shared" si="1"/>
        <v>0.22222222222222221</v>
      </c>
      <c r="L8" s="4" t="s">
        <v>12</v>
      </c>
    </row>
    <row r="9" spans="1:13" ht="15" customHeight="1" x14ac:dyDescent="0.3">
      <c r="A9" s="2" t="s">
        <v>244</v>
      </c>
      <c r="B9" s="2">
        <v>4</v>
      </c>
      <c r="C9" s="2" t="s">
        <v>267</v>
      </c>
      <c r="D9" s="2" t="s">
        <v>129</v>
      </c>
      <c r="E9" s="2" t="s">
        <v>128</v>
      </c>
      <c r="F9" s="3">
        <v>2</v>
      </c>
      <c r="G9" s="3">
        <v>4</v>
      </c>
      <c r="H9" s="3">
        <v>6</v>
      </c>
      <c r="I9" s="3">
        <v>0</v>
      </c>
      <c r="J9" s="14">
        <f t="shared" si="0"/>
        <v>12</v>
      </c>
      <c r="K9" s="9">
        <f t="shared" si="1"/>
        <v>0.19047619047619047</v>
      </c>
      <c r="L9" s="4" t="s">
        <v>12</v>
      </c>
    </row>
    <row r="10" spans="1:13" ht="15" customHeight="1" x14ac:dyDescent="0.3">
      <c r="A10" s="5" t="s">
        <v>262</v>
      </c>
      <c r="B10" s="5">
        <v>9</v>
      </c>
      <c r="C10" s="2" t="s">
        <v>268</v>
      </c>
      <c r="D10" s="2" t="s">
        <v>129</v>
      </c>
      <c r="E10" s="2" t="s">
        <v>128</v>
      </c>
      <c r="F10" s="3">
        <v>2</v>
      </c>
      <c r="G10" s="3">
        <v>5</v>
      </c>
      <c r="H10" s="3">
        <v>4</v>
      </c>
      <c r="I10" s="3">
        <v>0</v>
      </c>
      <c r="J10" s="14">
        <f t="shared" si="0"/>
        <v>11</v>
      </c>
      <c r="K10" s="9">
        <f t="shared" si="1"/>
        <v>0.17460317460317459</v>
      </c>
      <c r="L10" s="4" t="s">
        <v>12</v>
      </c>
    </row>
    <row r="11" spans="1:13" ht="15" customHeight="1" x14ac:dyDescent="0.3">
      <c r="A11" s="2" t="s">
        <v>241</v>
      </c>
      <c r="B11" s="2">
        <v>1</v>
      </c>
      <c r="C11" s="2" t="s">
        <v>267</v>
      </c>
      <c r="D11" s="2" t="s">
        <v>129</v>
      </c>
      <c r="E11" s="2" t="s">
        <v>128</v>
      </c>
      <c r="F11" s="3">
        <v>0</v>
      </c>
      <c r="G11" s="3">
        <v>5</v>
      </c>
      <c r="H11" s="3">
        <v>4</v>
      </c>
      <c r="I11" s="3">
        <v>0</v>
      </c>
      <c r="J11" s="14">
        <f t="shared" si="0"/>
        <v>9</v>
      </c>
      <c r="K11" s="9">
        <f t="shared" si="1"/>
        <v>0.14285714285714285</v>
      </c>
      <c r="L11" s="4" t="s">
        <v>12</v>
      </c>
    </row>
    <row r="12" spans="1:13" ht="15" customHeight="1" x14ac:dyDescent="0.3">
      <c r="A12" s="5" t="s">
        <v>259</v>
      </c>
      <c r="B12" s="5">
        <v>6</v>
      </c>
      <c r="C12" s="2" t="s">
        <v>268</v>
      </c>
      <c r="D12" s="2" t="s">
        <v>129</v>
      </c>
      <c r="E12" s="2" t="s">
        <v>128</v>
      </c>
      <c r="F12" s="3">
        <v>2</v>
      </c>
      <c r="G12" s="3">
        <v>3</v>
      </c>
      <c r="H12" s="3">
        <v>4</v>
      </c>
      <c r="I12" s="3">
        <v>0</v>
      </c>
      <c r="J12" s="14">
        <f t="shared" si="0"/>
        <v>9</v>
      </c>
      <c r="K12" s="9">
        <f t="shared" si="1"/>
        <v>0.14285714285714285</v>
      </c>
      <c r="L12" s="4" t="s">
        <v>12</v>
      </c>
    </row>
    <row r="13" spans="1:13" ht="15" customHeight="1" x14ac:dyDescent="0.3">
      <c r="A13" s="5" t="s">
        <v>240</v>
      </c>
      <c r="B13" s="5">
        <v>11</v>
      </c>
      <c r="C13" s="2" t="s">
        <v>267</v>
      </c>
      <c r="D13" s="2" t="s">
        <v>129</v>
      </c>
      <c r="E13" s="2" t="s">
        <v>128</v>
      </c>
      <c r="F13" s="3">
        <v>0</v>
      </c>
      <c r="G13" s="3">
        <v>2</v>
      </c>
      <c r="H13" s="3">
        <v>6</v>
      </c>
      <c r="I13" s="3">
        <v>0</v>
      </c>
      <c r="J13" s="14">
        <f t="shared" si="0"/>
        <v>8</v>
      </c>
      <c r="K13" s="9">
        <f t="shared" si="1"/>
        <v>0.12698412698412698</v>
      </c>
      <c r="L13" s="4" t="s">
        <v>12</v>
      </c>
    </row>
    <row r="14" spans="1:13" ht="15" customHeight="1" x14ac:dyDescent="0.3">
      <c r="A14" s="5" t="s">
        <v>257</v>
      </c>
      <c r="B14" s="5">
        <v>4</v>
      </c>
      <c r="C14" s="2" t="s">
        <v>268</v>
      </c>
      <c r="D14" s="2" t="s">
        <v>129</v>
      </c>
      <c r="E14" s="2" t="s">
        <v>128</v>
      </c>
      <c r="F14" s="3">
        <v>1</v>
      </c>
      <c r="G14" s="3">
        <v>3</v>
      </c>
      <c r="H14" s="3">
        <v>4</v>
      </c>
      <c r="I14" s="3">
        <v>0</v>
      </c>
      <c r="J14" s="14">
        <f t="shared" si="0"/>
        <v>8</v>
      </c>
      <c r="K14" s="9">
        <f t="shared" si="1"/>
        <v>0.12698412698412698</v>
      </c>
      <c r="L14" s="4" t="s">
        <v>12</v>
      </c>
    </row>
    <row r="15" spans="1:13" ht="15" customHeight="1" x14ac:dyDescent="0.3">
      <c r="A15" s="5" t="s">
        <v>242</v>
      </c>
      <c r="B15" s="5">
        <v>2</v>
      </c>
      <c r="C15" s="2" t="s">
        <v>267</v>
      </c>
      <c r="D15" s="2" t="s">
        <v>129</v>
      </c>
      <c r="E15" s="2" t="s">
        <v>128</v>
      </c>
      <c r="F15" s="3">
        <v>0</v>
      </c>
      <c r="G15" s="3">
        <v>4</v>
      </c>
      <c r="H15" s="3">
        <v>3</v>
      </c>
      <c r="I15" s="3">
        <v>0</v>
      </c>
      <c r="J15" s="14">
        <f t="shared" si="0"/>
        <v>7</v>
      </c>
      <c r="K15" s="9">
        <f t="shared" si="1"/>
        <v>0.1111111111111111</v>
      </c>
      <c r="L15" s="4" t="s">
        <v>12</v>
      </c>
    </row>
    <row r="16" spans="1:13" ht="15" customHeight="1" x14ac:dyDescent="0.3">
      <c r="A16" s="5" t="s">
        <v>246</v>
      </c>
      <c r="B16" s="5">
        <v>6</v>
      </c>
      <c r="C16" s="2" t="s">
        <v>267</v>
      </c>
      <c r="D16" s="2" t="s">
        <v>129</v>
      </c>
      <c r="E16" s="2" t="s">
        <v>128</v>
      </c>
      <c r="F16" s="3">
        <v>0</v>
      </c>
      <c r="G16" s="3">
        <v>4</v>
      </c>
      <c r="H16" s="3">
        <v>3</v>
      </c>
      <c r="I16" s="3">
        <v>0</v>
      </c>
      <c r="J16" s="14">
        <f t="shared" si="0"/>
        <v>7</v>
      </c>
      <c r="K16" s="9">
        <f t="shared" si="1"/>
        <v>0.1111111111111111</v>
      </c>
      <c r="L16" s="4" t="s">
        <v>12</v>
      </c>
    </row>
    <row r="17" spans="1:12" ht="15" customHeight="1" x14ac:dyDescent="0.3">
      <c r="A17" s="2" t="s">
        <v>249</v>
      </c>
      <c r="B17" s="2">
        <v>9</v>
      </c>
      <c r="C17" s="2" t="s">
        <v>267</v>
      </c>
      <c r="D17" s="2" t="s">
        <v>129</v>
      </c>
      <c r="E17" s="2" t="s">
        <v>128</v>
      </c>
      <c r="F17" s="3">
        <v>0</v>
      </c>
      <c r="G17" s="3">
        <v>4</v>
      </c>
      <c r="H17" s="3">
        <v>3</v>
      </c>
      <c r="I17" s="3">
        <v>0</v>
      </c>
      <c r="J17" s="14">
        <f t="shared" si="0"/>
        <v>7</v>
      </c>
      <c r="K17" s="9">
        <f t="shared" si="1"/>
        <v>0.1111111111111111</v>
      </c>
      <c r="L17" s="4" t="s">
        <v>12</v>
      </c>
    </row>
    <row r="18" spans="1:12" ht="15" customHeight="1" x14ac:dyDescent="0.3">
      <c r="A18" s="5" t="s">
        <v>252</v>
      </c>
      <c r="B18" s="5">
        <v>13</v>
      </c>
      <c r="C18" s="2" t="s">
        <v>267</v>
      </c>
      <c r="D18" s="2" t="s">
        <v>129</v>
      </c>
      <c r="E18" s="2" t="s">
        <v>128</v>
      </c>
      <c r="F18" s="3">
        <v>0</v>
      </c>
      <c r="G18" s="3">
        <v>4</v>
      </c>
      <c r="H18" s="3">
        <v>3</v>
      </c>
      <c r="I18" s="3">
        <v>0</v>
      </c>
      <c r="J18" s="14">
        <f t="shared" si="0"/>
        <v>7</v>
      </c>
      <c r="K18" s="9">
        <f t="shared" si="1"/>
        <v>0.1111111111111111</v>
      </c>
      <c r="L18" s="4" t="s">
        <v>12</v>
      </c>
    </row>
    <row r="19" spans="1:12" ht="15" customHeight="1" x14ac:dyDescent="0.3">
      <c r="A19" s="5" t="s">
        <v>254</v>
      </c>
      <c r="B19" s="5">
        <v>1</v>
      </c>
      <c r="C19" s="2" t="s">
        <v>268</v>
      </c>
      <c r="D19" s="2" t="s">
        <v>129</v>
      </c>
      <c r="E19" s="2" t="s">
        <v>128</v>
      </c>
      <c r="F19" s="3">
        <v>0</v>
      </c>
      <c r="G19" s="3">
        <v>3</v>
      </c>
      <c r="H19" s="3">
        <v>4</v>
      </c>
      <c r="I19" s="3">
        <v>0</v>
      </c>
      <c r="J19" s="14">
        <f t="shared" si="0"/>
        <v>7</v>
      </c>
      <c r="K19" s="9">
        <f t="shared" si="1"/>
        <v>0.1111111111111111</v>
      </c>
      <c r="L19" s="4" t="s">
        <v>12</v>
      </c>
    </row>
    <row r="20" spans="1:12" ht="15" customHeight="1" x14ac:dyDescent="0.3">
      <c r="A20" s="2" t="s">
        <v>243</v>
      </c>
      <c r="B20" s="2">
        <v>3</v>
      </c>
      <c r="C20" s="2" t="s">
        <v>267</v>
      </c>
      <c r="D20" s="2" t="s">
        <v>129</v>
      </c>
      <c r="E20" s="2" t="s">
        <v>128</v>
      </c>
      <c r="F20" s="3">
        <v>1</v>
      </c>
      <c r="G20" s="3">
        <v>4</v>
      </c>
      <c r="H20" s="3">
        <v>1</v>
      </c>
      <c r="I20" s="3">
        <v>0</v>
      </c>
      <c r="J20" s="14">
        <f t="shared" si="0"/>
        <v>6</v>
      </c>
      <c r="K20" s="9">
        <f t="shared" si="1"/>
        <v>9.5238095238095233E-2</v>
      </c>
      <c r="L20" s="4" t="s">
        <v>12</v>
      </c>
    </row>
    <row r="21" spans="1:12" ht="15" customHeight="1" x14ac:dyDescent="0.3">
      <c r="A21" s="5" t="s">
        <v>245</v>
      </c>
      <c r="B21" s="5">
        <v>5</v>
      </c>
      <c r="C21" s="2" t="s">
        <v>267</v>
      </c>
      <c r="D21" s="2" t="s">
        <v>129</v>
      </c>
      <c r="E21" s="2" t="s">
        <v>128</v>
      </c>
      <c r="F21" s="3">
        <v>0</v>
      </c>
      <c r="G21" s="3">
        <v>4</v>
      </c>
      <c r="H21" s="3">
        <v>2</v>
      </c>
      <c r="I21" s="3">
        <v>0</v>
      </c>
      <c r="J21" s="14">
        <f t="shared" si="0"/>
        <v>6</v>
      </c>
      <c r="K21" s="9">
        <f t="shared" si="1"/>
        <v>9.5238095238095233E-2</v>
      </c>
      <c r="L21" s="4" t="s">
        <v>12</v>
      </c>
    </row>
    <row r="22" spans="1:12" ht="15" customHeight="1" x14ac:dyDescent="0.3">
      <c r="A22" s="5" t="s">
        <v>247</v>
      </c>
      <c r="B22" s="5">
        <v>7</v>
      </c>
      <c r="C22" s="2" t="s">
        <v>267</v>
      </c>
      <c r="D22" s="2" t="s">
        <v>129</v>
      </c>
      <c r="E22" s="2" t="s">
        <v>128</v>
      </c>
      <c r="F22" s="3">
        <v>0</v>
      </c>
      <c r="G22" s="3">
        <v>3</v>
      </c>
      <c r="H22" s="3">
        <v>3</v>
      </c>
      <c r="I22" s="3">
        <v>0</v>
      </c>
      <c r="J22" s="14">
        <f t="shared" si="0"/>
        <v>6</v>
      </c>
      <c r="K22" s="9">
        <f t="shared" si="1"/>
        <v>9.5238095238095233E-2</v>
      </c>
      <c r="L22" s="4" t="s">
        <v>12</v>
      </c>
    </row>
    <row r="23" spans="1:12" ht="15" customHeight="1" x14ac:dyDescent="0.3">
      <c r="A23" s="5" t="s">
        <v>248</v>
      </c>
      <c r="B23" s="5">
        <v>8</v>
      </c>
      <c r="C23" s="2" t="s">
        <v>267</v>
      </c>
      <c r="D23" s="2" t="s">
        <v>129</v>
      </c>
      <c r="E23" s="2" t="s">
        <v>128</v>
      </c>
      <c r="F23" s="3">
        <v>0</v>
      </c>
      <c r="G23" s="3">
        <v>2</v>
      </c>
      <c r="H23" s="3">
        <v>4</v>
      </c>
      <c r="I23" s="3">
        <v>0</v>
      </c>
      <c r="J23" s="14">
        <f t="shared" si="0"/>
        <v>6</v>
      </c>
      <c r="K23" s="9">
        <f t="shared" si="1"/>
        <v>9.5238095238095233E-2</v>
      </c>
      <c r="L23" s="4" t="s">
        <v>12</v>
      </c>
    </row>
    <row r="24" spans="1:12" ht="15" customHeight="1" x14ac:dyDescent="0.3">
      <c r="A24" s="2" t="s">
        <v>255</v>
      </c>
      <c r="B24" s="5">
        <v>2</v>
      </c>
      <c r="C24" s="2" t="s">
        <v>268</v>
      </c>
      <c r="D24" s="2" t="s">
        <v>129</v>
      </c>
      <c r="E24" s="2" t="s">
        <v>128</v>
      </c>
      <c r="F24" s="3">
        <v>0</v>
      </c>
      <c r="G24" s="3">
        <v>3</v>
      </c>
      <c r="H24" s="3">
        <v>3</v>
      </c>
      <c r="I24" s="3">
        <v>0</v>
      </c>
      <c r="J24" s="14">
        <f t="shared" si="0"/>
        <v>6</v>
      </c>
      <c r="K24" s="9">
        <f t="shared" si="1"/>
        <v>9.5238095238095233E-2</v>
      </c>
      <c r="L24" s="4" t="s">
        <v>12</v>
      </c>
    </row>
    <row r="25" spans="1:12" ht="15" customHeight="1" x14ac:dyDescent="0.3">
      <c r="A25" s="2" t="s">
        <v>256</v>
      </c>
      <c r="B25" s="5">
        <v>3</v>
      </c>
      <c r="C25" s="2" t="s">
        <v>268</v>
      </c>
      <c r="D25" s="2" t="s">
        <v>129</v>
      </c>
      <c r="E25" s="2" t="s">
        <v>128</v>
      </c>
      <c r="F25" s="3">
        <v>0</v>
      </c>
      <c r="G25" s="3">
        <v>3</v>
      </c>
      <c r="H25" s="3">
        <v>3</v>
      </c>
      <c r="I25" s="3">
        <v>0</v>
      </c>
      <c r="J25" s="14">
        <f t="shared" si="0"/>
        <v>6</v>
      </c>
      <c r="K25" s="9">
        <f t="shared" si="1"/>
        <v>9.5238095238095233E-2</v>
      </c>
      <c r="L25" s="4" t="s">
        <v>12</v>
      </c>
    </row>
    <row r="26" spans="1:12" ht="15" customHeight="1" x14ac:dyDescent="0.3">
      <c r="A26" s="5" t="s">
        <v>258</v>
      </c>
      <c r="B26" s="5">
        <v>5</v>
      </c>
      <c r="C26" s="2" t="s">
        <v>268</v>
      </c>
      <c r="D26" s="2" t="s">
        <v>129</v>
      </c>
      <c r="E26" s="2" t="s">
        <v>128</v>
      </c>
      <c r="F26" s="3">
        <v>1</v>
      </c>
      <c r="G26" s="3">
        <v>3</v>
      </c>
      <c r="H26" s="3">
        <v>2</v>
      </c>
      <c r="I26" s="3">
        <v>0</v>
      </c>
      <c r="J26" s="14">
        <f t="shared" si="0"/>
        <v>6</v>
      </c>
      <c r="K26" s="9">
        <f t="shared" si="1"/>
        <v>9.5238095238095233E-2</v>
      </c>
      <c r="L26" s="4" t="s">
        <v>12</v>
      </c>
    </row>
    <row r="27" spans="1:12" ht="15" customHeight="1" x14ac:dyDescent="0.3">
      <c r="A27" s="5" t="s">
        <v>266</v>
      </c>
      <c r="B27" s="5">
        <v>13</v>
      </c>
      <c r="C27" s="2" t="s">
        <v>268</v>
      </c>
      <c r="D27" s="2" t="s">
        <v>129</v>
      </c>
      <c r="E27" s="2" t="s">
        <v>128</v>
      </c>
      <c r="F27" s="3">
        <v>0</v>
      </c>
      <c r="G27" s="3">
        <v>3</v>
      </c>
      <c r="H27" s="3">
        <v>3</v>
      </c>
      <c r="I27" s="3">
        <v>0</v>
      </c>
      <c r="J27" s="14">
        <f t="shared" si="0"/>
        <v>6</v>
      </c>
      <c r="K27" s="9">
        <f t="shared" si="1"/>
        <v>9.5238095238095233E-2</v>
      </c>
      <c r="L27" s="4" t="s">
        <v>12</v>
      </c>
    </row>
    <row r="28" spans="1:12" ht="15" customHeight="1" x14ac:dyDescent="0.3">
      <c r="A28" s="5" t="s">
        <v>250</v>
      </c>
      <c r="B28" s="5">
        <v>10</v>
      </c>
      <c r="C28" s="2" t="s">
        <v>267</v>
      </c>
      <c r="D28" s="2" t="s">
        <v>129</v>
      </c>
      <c r="E28" s="2" t="s">
        <v>128</v>
      </c>
      <c r="F28" s="3">
        <v>0</v>
      </c>
      <c r="G28" s="3">
        <v>3</v>
      </c>
      <c r="H28" s="3">
        <v>2</v>
      </c>
      <c r="I28" s="3">
        <v>0</v>
      </c>
      <c r="J28" s="14">
        <f t="shared" si="0"/>
        <v>5</v>
      </c>
      <c r="K28" s="9">
        <f t="shared" si="1"/>
        <v>7.9365079365079361E-2</v>
      </c>
      <c r="L28" s="4" t="s">
        <v>12</v>
      </c>
    </row>
    <row r="29" spans="1:12" ht="15" customHeight="1" x14ac:dyDescent="0.3">
      <c r="A29" s="5" t="s">
        <v>251</v>
      </c>
      <c r="B29" s="5">
        <v>12</v>
      </c>
      <c r="C29" s="2" t="s">
        <v>267</v>
      </c>
      <c r="D29" s="2" t="s">
        <v>129</v>
      </c>
      <c r="E29" s="2" t="s">
        <v>128</v>
      </c>
      <c r="F29" s="3">
        <v>0</v>
      </c>
      <c r="G29" s="3">
        <v>3</v>
      </c>
      <c r="H29" s="3">
        <v>1</v>
      </c>
      <c r="I29" s="3">
        <v>0</v>
      </c>
      <c r="J29" s="14">
        <f t="shared" si="0"/>
        <v>4</v>
      </c>
      <c r="K29" s="9">
        <f t="shared" si="1"/>
        <v>6.3492063492063489E-2</v>
      </c>
      <c r="L29" s="4" t="s">
        <v>12</v>
      </c>
    </row>
    <row r="30" spans="1:12" ht="15" customHeight="1" x14ac:dyDescent="0.3">
      <c r="A30" s="5" t="s">
        <v>264</v>
      </c>
      <c r="B30" s="5">
        <v>11</v>
      </c>
      <c r="C30" s="2" t="s">
        <v>268</v>
      </c>
      <c r="D30" s="2" t="s">
        <v>129</v>
      </c>
      <c r="E30" s="2" t="s">
        <v>128</v>
      </c>
      <c r="F30" s="3">
        <v>0</v>
      </c>
      <c r="G30" s="3">
        <v>3</v>
      </c>
      <c r="H30" s="3">
        <v>0</v>
      </c>
      <c r="I30" s="3">
        <v>0</v>
      </c>
      <c r="J30" s="14">
        <f t="shared" si="0"/>
        <v>3</v>
      </c>
      <c r="K30" s="9">
        <f t="shared" si="1"/>
        <v>4.7619047619047616E-2</v>
      </c>
      <c r="L30" s="4" t="s">
        <v>12</v>
      </c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4">
        <f t="shared" ref="J31:J35" si="2">IF(SUM(F31:I31)&gt;$M$1, "больше макс!", SUM(F31:I31))</f>
        <v>0</v>
      </c>
      <c r="K31" s="9">
        <f t="shared" ref="K31:K67" si="3">J31/$M$1</f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4">
        <f t="shared" si="2"/>
        <v>0</v>
      </c>
      <c r="K32" s="9">
        <f t="shared" si="3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4">
        <f t="shared" si="2"/>
        <v>0</v>
      </c>
      <c r="K33" s="9">
        <f t="shared" si="3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4">
        <f t="shared" si="2"/>
        <v>0</v>
      </c>
      <c r="K34" s="9">
        <f t="shared" si="3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4">
        <f t="shared" si="2"/>
        <v>0</v>
      </c>
      <c r="K35" s="9">
        <f t="shared" si="3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4">
        <f t="shared" ref="J36:J67" si="4">IF(SUM(F36:I36)&gt;$M$1, "больше макс!", SUM(F36:I36))</f>
        <v>0</v>
      </c>
      <c r="K36" s="9">
        <f t="shared" si="3"/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4">
        <f t="shared" si="4"/>
        <v>0</v>
      </c>
      <c r="K37" s="9">
        <f t="shared" si="3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4">
        <f t="shared" si="4"/>
        <v>0</v>
      </c>
      <c r="K38" s="9">
        <f t="shared" si="3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4">
        <f t="shared" si="4"/>
        <v>0</v>
      </c>
      <c r="K39" s="9">
        <f t="shared" si="3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4">
        <f t="shared" si="4"/>
        <v>0</v>
      </c>
      <c r="K40" s="9">
        <f t="shared" si="3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4">
        <f t="shared" si="4"/>
        <v>0</v>
      </c>
      <c r="K41" s="9">
        <f t="shared" si="3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4">
        <f t="shared" si="4"/>
        <v>0</v>
      </c>
      <c r="K42" s="9">
        <f t="shared" si="3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4">
        <f t="shared" si="4"/>
        <v>0</v>
      </c>
      <c r="K43" s="9">
        <f t="shared" si="3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4">
        <f t="shared" si="4"/>
        <v>0</v>
      </c>
      <c r="K44" s="9">
        <f t="shared" si="3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4">
        <f t="shared" si="4"/>
        <v>0</v>
      </c>
      <c r="K45" s="9">
        <f t="shared" si="3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4">
        <f t="shared" si="4"/>
        <v>0</v>
      </c>
      <c r="K46" s="9">
        <f t="shared" si="3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4">
        <f t="shared" si="4"/>
        <v>0</v>
      </c>
      <c r="K47" s="9">
        <f t="shared" si="3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4">
        <f t="shared" si="4"/>
        <v>0</v>
      </c>
      <c r="K48" s="9">
        <f t="shared" si="3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4">
        <f t="shared" si="4"/>
        <v>0</v>
      </c>
      <c r="K49" s="9">
        <f t="shared" si="3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4">
        <f t="shared" si="4"/>
        <v>0</v>
      </c>
      <c r="K50" s="9">
        <f t="shared" si="3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4">
        <f t="shared" si="4"/>
        <v>0</v>
      </c>
      <c r="K51" s="9">
        <f t="shared" si="3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4">
        <f t="shared" si="4"/>
        <v>0</v>
      </c>
      <c r="K52" s="9">
        <f t="shared" si="3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4">
        <f t="shared" si="4"/>
        <v>0</v>
      </c>
      <c r="K53" s="9">
        <f t="shared" si="3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4">
        <f t="shared" si="4"/>
        <v>0</v>
      </c>
      <c r="K54" s="9">
        <f t="shared" si="3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4">
        <f t="shared" si="4"/>
        <v>0</v>
      </c>
      <c r="K55" s="9">
        <f t="shared" si="3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4">
        <f t="shared" si="4"/>
        <v>0</v>
      </c>
      <c r="K56" s="9">
        <f t="shared" si="3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4">
        <f t="shared" si="4"/>
        <v>0</v>
      </c>
      <c r="K57" s="9">
        <f t="shared" si="3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4">
        <f t="shared" si="4"/>
        <v>0</v>
      </c>
      <c r="K58" s="9">
        <f t="shared" si="3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4">
        <f t="shared" si="4"/>
        <v>0</v>
      </c>
      <c r="K59" s="9">
        <f t="shared" si="3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4">
        <f t="shared" si="4"/>
        <v>0</v>
      </c>
      <c r="K60" s="9">
        <f t="shared" si="3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4">
        <f t="shared" si="4"/>
        <v>0</v>
      </c>
      <c r="K61" s="9">
        <f t="shared" si="3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4">
        <f t="shared" si="4"/>
        <v>0</v>
      </c>
      <c r="K62" s="9">
        <f t="shared" si="3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4">
        <f t="shared" si="4"/>
        <v>0</v>
      </c>
      <c r="K63" s="9">
        <f t="shared" si="3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4">
        <f t="shared" si="4"/>
        <v>0</v>
      </c>
      <c r="K64" s="9">
        <f t="shared" si="3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4">
        <f t="shared" si="4"/>
        <v>0</v>
      </c>
      <c r="K65" s="9">
        <f t="shared" si="3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4">
        <f t="shared" si="4"/>
        <v>0</v>
      </c>
      <c r="K66" s="9">
        <f t="shared" si="3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4">
        <f t="shared" si="4"/>
        <v>0</v>
      </c>
      <c r="K67" s="9">
        <f t="shared" si="3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4">
        <f t="shared" ref="J68:J99" si="5">IF(SUM(F68:I68)&gt;$M$1, "больше макс!", SUM(F68:I68))</f>
        <v>0</v>
      </c>
      <c r="K68" s="9">
        <f t="shared" ref="K68:K99" si="6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4">
        <f t="shared" si="5"/>
        <v>0</v>
      </c>
      <c r="K69" s="9">
        <f t="shared" si="6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4">
        <f t="shared" si="5"/>
        <v>0</v>
      </c>
      <c r="K70" s="9">
        <f t="shared" si="6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4">
        <f t="shared" si="5"/>
        <v>0</v>
      </c>
      <c r="K71" s="9">
        <f t="shared" si="6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4">
        <f t="shared" si="5"/>
        <v>0</v>
      </c>
      <c r="K72" s="9">
        <f t="shared" si="6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4">
        <f t="shared" si="5"/>
        <v>0</v>
      </c>
      <c r="K73" s="9">
        <f t="shared" si="6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4">
        <f t="shared" si="5"/>
        <v>0</v>
      </c>
      <c r="K74" s="9">
        <f t="shared" si="6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4">
        <f t="shared" si="5"/>
        <v>0</v>
      </c>
      <c r="K75" s="9">
        <f t="shared" si="6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4">
        <f t="shared" si="5"/>
        <v>0</v>
      </c>
      <c r="K76" s="9">
        <f t="shared" si="6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4">
        <f t="shared" si="5"/>
        <v>0</v>
      </c>
      <c r="K77" s="9">
        <f t="shared" si="6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4">
        <f t="shared" si="5"/>
        <v>0</v>
      </c>
      <c r="K78" s="9">
        <f t="shared" si="6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4">
        <f t="shared" si="5"/>
        <v>0</v>
      </c>
      <c r="K79" s="9">
        <f t="shared" si="6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4">
        <f t="shared" si="5"/>
        <v>0</v>
      </c>
      <c r="K80" s="9">
        <f t="shared" si="6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4">
        <f t="shared" si="5"/>
        <v>0</v>
      </c>
      <c r="K81" s="9">
        <f t="shared" si="6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4">
        <f t="shared" si="5"/>
        <v>0</v>
      </c>
      <c r="K82" s="9">
        <f t="shared" si="6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4">
        <f t="shared" si="5"/>
        <v>0</v>
      </c>
      <c r="K83" s="9">
        <f t="shared" si="6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4">
        <f t="shared" si="5"/>
        <v>0</v>
      </c>
      <c r="K84" s="9">
        <f t="shared" si="6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4">
        <f t="shared" si="5"/>
        <v>0</v>
      </c>
      <c r="K85" s="9">
        <f t="shared" si="6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4">
        <f t="shared" si="5"/>
        <v>0</v>
      </c>
      <c r="K86" s="9">
        <f t="shared" si="6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4">
        <f t="shared" si="5"/>
        <v>0</v>
      </c>
      <c r="K87" s="9">
        <f t="shared" si="6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4">
        <f t="shared" si="5"/>
        <v>0</v>
      </c>
      <c r="K88" s="9">
        <f t="shared" si="6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4">
        <f t="shared" si="5"/>
        <v>0</v>
      </c>
      <c r="K89" s="9">
        <f t="shared" si="6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4">
        <f t="shared" si="5"/>
        <v>0</v>
      </c>
      <c r="K90" s="9">
        <f t="shared" si="6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4">
        <f t="shared" si="5"/>
        <v>0</v>
      </c>
      <c r="K91" s="9">
        <f t="shared" si="6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4">
        <f t="shared" si="5"/>
        <v>0</v>
      </c>
      <c r="K92" s="9">
        <f t="shared" si="6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4">
        <f t="shared" si="5"/>
        <v>0</v>
      </c>
      <c r="K93" s="9">
        <f t="shared" si="6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4">
        <f t="shared" si="5"/>
        <v>0</v>
      </c>
      <c r="K94" s="9">
        <f t="shared" si="6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4">
        <f t="shared" si="5"/>
        <v>0</v>
      </c>
      <c r="K95" s="9">
        <f t="shared" si="6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4">
        <f t="shared" si="5"/>
        <v>0</v>
      </c>
      <c r="K96" s="9">
        <f t="shared" si="6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4">
        <f t="shared" si="5"/>
        <v>0</v>
      </c>
      <c r="K97" s="9">
        <f t="shared" si="6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4">
        <f t="shared" si="5"/>
        <v>0</v>
      </c>
      <c r="K98" s="9">
        <f t="shared" si="6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4">
        <f t="shared" si="5"/>
        <v>0</v>
      </c>
      <c r="K99" s="9">
        <f t="shared" si="6"/>
        <v>0</v>
      </c>
      <c r="L99" s="4"/>
    </row>
  </sheetData>
  <sortState ref="A4:K30">
    <sortCondition descending="1" ref="K4:K30"/>
  </sortState>
  <mergeCells count="1">
    <mergeCell ref="A1:L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4.4" x14ac:dyDescent="0.3"/>
  <cols>
    <col min="1" max="1" width="43.33203125" bestFit="1" customWidth="1"/>
  </cols>
  <sheetData>
    <row r="1" spans="1:2" x14ac:dyDescent="0.3">
      <c r="A1" t="s">
        <v>8</v>
      </c>
      <c r="B1" t="s">
        <v>6</v>
      </c>
    </row>
    <row r="2" spans="1:2" x14ac:dyDescent="0.3">
      <c r="A2" t="s">
        <v>9</v>
      </c>
      <c r="B2" t="s">
        <v>10</v>
      </c>
    </row>
    <row r="3" spans="1:2" x14ac:dyDescent="0.3">
      <c r="A3" t="s">
        <v>13</v>
      </c>
      <c r="B3" t="s">
        <v>11</v>
      </c>
    </row>
    <row r="4" spans="1:2" x14ac:dyDescent="0.3">
      <c r="A4" t="s">
        <v>14</v>
      </c>
      <c r="B4" t="s">
        <v>12</v>
      </c>
    </row>
    <row r="5" spans="1:2" x14ac:dyDescent="0.3">
      <c r="A5" t="s">
        <v>15</v>
      </c>
    </row>
    <row r="6" spans="1:2" x14ac:dyDescent="0.3">
      <c r="A6" t="s">
        <v>16</v>
      </c>
    </row>
    <row r="7" spans="1:2" x14ac:dyDescent="0.3">
      <c r="A7" t="s">
        <v>17</v>
      </c>
    </row>
    <row r="8" spans="1:2" x14ac:dyDescent="0.3">
      <c r="A8" t="s">
        <v>18</v>
      </c>
    </row>
    <row r="9" spans="1:2" x14ac:dyDescent="0.3">
      <c r="A9" t="s">
        <v>19</v>
      </c>
    </row>
    <row r="10" spans="1:2" x14ac:dyDescent="0.3">
      <c r="A10" t="s">
        <v>20</v>
      </c>
    </row>
    <row r="11" spans="1:2" x14ac:dyDescent="0.3">
      <c r="A11" t="s">
        <v>21</v>
      </c>
    </row>
    <row r="12" spans="1:2" x14ac:dyDescent="0.3">
      <c r="A12" t="s">
        <v>22</v>
      </c>
    </row>
    <row r="13" spans="1:2" x14ac:dyDescent="0.3">
      <c r="A13" t="s">
        <v>23</v>
      </c>
    </row>
    <row r="14" spans="1:2" x14ac:dyDescent="0.3">
      <c r="A14" t="s">
        <v>24</v>
      </c>
    </row>
    <row r="15" spans="1:2" x14ac:dyDescent="0.3">
      <c r="A15" t="s">
        <v>25</v>
      </c>
    </row>
    <row r="16" spans="1:2" x14ac:dyDescent="0.3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2024-10-22T02:47:55Z</dcterms:modified>
</cp:coreProperties>
</file>